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bsupplies-my.sharepoint.com/personal/katelyn_wollaston_cbsupplies_ca/Documents/Desktop/"/>
    </mc:Choice>
  </mc:AlternateContent>
  <xr:revisionPtr revIDLastSave="0" documentId="8_{1FD74744-2C64-429B-87A5-10A4F709D556}" xr6:coauthVersionLast="47" xr6:coauthVersionMax="47" xr10:uidLastSave="{00000000-0000-0000-0000-000000000000}"/>
  <bookViews>
    <workbookView xWindow="1500" yWindow="1500" windowWidth="17280" windowHeight="8976" xr2:uid="{00000000-000D-0000-FFFF-FFFF00000000}"/>
  </bookViews>
  <sheets>
    <sheet name="7 - Pres. Rel. Vlv..." sheetId="1" r:id="rId1"/>
  </sheets>
  <definedNames>
    <definedName name="_xlnm.Print_Area" localSheetId="0">'7 - Pres. Rel. Vlv...'!$A$1:$H$99</definedName>
    <definedName name="_xlnm.Print_Titles" localSheetId="0">'7 - Pres. Rel. Vlv...'!$8:$8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96" i="1" l="1"/>
  <c r="H95" i="1"/>
  <c r="H93" i="1"/>
  <c r="H94" i="1"/>
  <c r="H59" i="1"/>
  <c r="H56" i="1"/>
  <c r="H57" i="1"/>
  <c r="H58" i="1"/>
  <c r="H83" i="1"/>
  <c r="H66" i="1"/>
  <c r="H76" i="1"/>
  <c r="H84" i="1"/>
  <c r="H67" i="1"/>
  <c r="H77" i="1"/>
  <c r="H85" i="1"/>
  <c r="H68" i="1"/>
  <c r="H72" i="1"/>
  <c r="H78" i="1"/>
  <c r="H86" i="1"/>
  <c r="H91" i="1"/>
  <c r="H69" i="1"/>
  <c r="H79" i="1"/>
  <c r="H87" i="1"/>
  <c r="H60" i="1"/>
  <c r="H61" i="1"/>
  <c r="H62" i="1"/>
  <c r="H63" i="1"/>
  <c r="H64" i="1"/>
  <c r="H65" i="1"/>
  <c r="H74" i="1"/>
  <c r="H71" i="1"/>
  <c r="H70" i="1"/>
  <c r="H75" i="1"/>
  <c r="H80" i="1"/>
  <c r="H81" i="1"/>
  <c r="H90" i="1"/>
  <c r="H82" i="1"/>
  <c r="H88" i="1"/>
  <c r="H92" i="1"/>
  <c r="H89" i="1"/>
  <c r="H73" i="1"/>
  <c r="H12" i="1"/>
  <c r="H16" i="1"/>
  <c r="H10" i="1"/>
  <c r="H37" i="1"/>
  <c r="H48" i="1"/>
  <c r="H11" i="1"/>
  <c r="H17" i="1"/>
  <c r="H23" i="1"/>
  <c r="H30" i="1"/>
  <c r="H38" i="1"/>
  <c r="H43" i="1"/>
  <c r="H49" i="1"/>
  <c r="H44" i="1"/>
  <c r="H36" i="1"/>
  <c r="H18" i="1"/>
  <c r="H24" i="1"/>
  <c r="H31" i="1"/>
  <c r="H39" i="1"/>
  <c r="H50" i="1"/>
  <c r="H25" i="1"/>
  <c r="H32" i="1"/>
  <c r="H40" i="1"/>
  <c r="H51" i="1"/>
  <c r="H55" i="1"/>
  <c r="H9" i="1"/>
  <c r="H19" i="1"/>
  <c r="H26" i="1"/>
  <c r="H33" i="1"/>
  <c r="H41" i="1"/>
  <c r="H52" i="1"/>
  <c r="H53" i="1"/>
  <c r="H29" i="1"/>
  <c r="H42" i="1"/>
  <c r="H13" i="1"/>
  <c r="H20" i="1"/>
  <c r="H27" i="1"/>
  <c r="H34" i="1"/>
  <c r="H45" i="1"/>
  <c r="H15" i="1"/>
  <c r="H47" i="1"/>
  <c r="H14" i="1"/>
  <c r="H21" i="1"/>
  <c r="H28" i="1"/>
  <c r="H35" i="1"/>
  <c r="H46" i="1"/>
  <c r="H54" i="1"/>
  <c r="H22" i="1"/>
</calcChain>
</file>

<file path=xl/sharedStrings.xml><?xml version="1.0" encoding="utf-8"?>
<sst xmlns="http://schemas.openxmlformats.org/spreadsheetml/2006/main" count="366" uniqueCount="366">
  <si>
    <t>Pres. Rel. Vlv., Flow Cont. Vlv., Tank Installation Accessories</t>
  </si>
  <si>
    <t>Section A07</t>
  </si>
  <si>
    <t>Enter                Discount %</t>
  </si>
  <si>
    <t>Multiplier</t>
  </si>
  <si>
    <t>CB Part #</t>
  </si>
  <si>
    <t>AGI Part #</t>
  </si>
  <si>
    <t>Description</t>
  </si>
  <si>
    <t>UPC</t>
  </si>
  <si>
    <t>Carton Qty</t>
  </si>
  <si>
    <t>List Price</t>
  </si>
  <si>
    <t>Nets</t>
  </si>
  <si>
    <t>A0710275100</t>
  </si>
  <si>
    <t>RV75-100NL</t>
  </si>
  <si>
    <t xml:space="preserve">3/4Mx1/2F BRZ PRV  100# NL USA  (RV75-100NL)    </t>
  </si>
  <si>
    <t>670750207785</t>
  </si>
  <si>
    <t>A0710477100</t>
  </si>
  <si>
    <t>IRV7575-100SS</t>
  </si>
  <si>
    <t>3/4Mx3/4F  SS PRV  100#   (IRV7575-100SS)</t>
  </si>
  <si>
    <t>642026112468</t>
  </si>
  <si>
    <t>A0700108</t>
  </si>
  <si>
    <t>CT150</t>
  </si>
  <si>
    <t>CABLE TIES  8  LENGTH 100/BAG   (CT150)</t>
  </si>
  <si>
    <t>054007419372</t>
  </si>
  <si>
    <t>A0700115</t>
  </si>
  <si>
    <t>CT300</t>
  </si>
  <si>
    <t>CABLE TIES 15  LENGTH 100/BAG   (CT300)</t>
  </si>
  <si>
    <t>054007419518</t>
  </si>
  <si>
    <t>A0710355075</t>
  </si>
  <si>
    <t>IRV50NL</t>
  </si>
  <si>
    <t>1/2Mx1/2F BRASS PRV 75# NL   (IRV50NL)</t>
  </si>
  <si>
    <t>642026086813</t>
  </si>
  <si>
    <t>A0710355100</t>
  </si>
  <si>
    <t>IRV50-100NL</t>
  </si>
  <si>
    <t>1/2Mx1/2F BRASS PRV  100# NL   (IRV50-100NL)</t>
  </si>
  <si>
    <t>642026086820</t>
  </si>
  <si>
    <t>A0710375075</t>
  </si>
  <si>
    <t>IRV75NL</t>
  </si>
  <si>
    <t>3/4Mx1/2F BRASS PRV  75# NL   (IRV75NL)</t>
  </si>
  <si>
    <t>642026086837</t>
  </si>
  <si>
    <t>A0710375100</t>
  </si>
  <si>
    <t>IRV75-100NL</t>
  </si>
  <si>
    <t>3/4Mx1/2F BRASS PRV  100# NL   (IRV75-100NL)</t>
  </si>
  <si>
    <t>642026086844</t>
  </si>
  <si>
    <t>A0710377075</t>
  </si>
  <si>
    <t>IRV7575NL</t>
  </si>
  <si>
    <t>3/4Mx3/4F BRASS PRV  75# NL   (IRV7575NL)</t>
  </si>
  <si>
    <t>642026095310</t>
  </si>
  <si>
    <t>A0710377100</t>
  </si>
  <si>
    <t>IRV7575-100NL</t>
  </si>
  <si>
    <t>3/4Mx3/4F BRASS PRV  100# NL   (IRV7575-100NL)</t>
  </si>
  <si>
    <t>642026095327</t>
  </si>
  <si>
    <t>A0710455075</t>
  </si>
  <si>
    <t>IRV50SS</t>
  </si>
  <si>
    <t>1/2Mx1/2F  SS PRV  75#   (IRV50SS)</t>
  </si>
  <si>
    <t>642026081849</t>
  </si>
  <si>
    <t>A0710455100</t>
  </si>
  <si>
    <t>IRV50-100SS</t>
  </si>
  <si>
    <t>1/2Mx1/2F  SS PRV 100#   (IRV50-100SS)</t>
  </si>
  <si>
    <t>642026081856</t>
  </si>
  <si>
    <t>A0710475075</t>
  </si>
  <si>
    <t>IRV75SS</t>
  </si>
  <si>
    <t>3/4Mx1/2F  SS PRV 75#   (IRV75SS)</t>
  </si>
  <si>
    <t>642026081863</t>
  </si>
  <si>
    <t>A0710475100</t>
  </si>
  <si>
    <t>IRV75-100SS</t>
  </si>
  <si>
    <t>3/4Mx1/2F  SS PRV  100#   (IRV75-100SS)</t>
  </si>
  <si>
    <t>642026081870</t>
  </si>
  <si>
    <t>A0710555075</t>
  </si>
  <si>
    <t>HRV50NL</t>
  </si>
  <si>
    <t>1/2Mx1/2F HAMILTON ADJ PRV  75-150#  NL   (HRV50NL)</t>
  </si>
  <si>
    <t>642026099530</t>
  </si>
  <si>
    <t>A0710577075</t>
  </si>
  <si>
    <t>HRV75NL</t>
  </si>
  <si>
    <t>3/4Mx3/4F HAMILTON ADJ PRV  75-100# NL   (HRV75NL)</t>
  </si>
  <si>
    <t>642026099547</t>
  </si>
  <si>
    <t>A0710587075</t>
  </si>
  <si>
    <t>HRV175NL</t>
  </si>
  <si>
    <t>1Mx3/4F HAMILTON ADJ PRV  75-200# NL   (HRV175NL)</t>
  </si>
  <si>
    <t>642026101967</t>
  </si>
  <si>
    <t>A0710599075</t>
  </si>
  <si>
    <t>HRV125NL</t>
  </si>
  <si>
    <t>11/4Mx11/4F HAMILTON ADJ PRV  75-200# NL  (HRV125NL)</t>
  </si>
  <si>
    <t>642026080521</t>
  </si>
  <si>
    <t>A072060000</t>
  </si>
  <si>
    <t>SN18NL</t>
  </si>
  <si>
    <t>1/8  AIR VLV SHORT LIGHT SPR NL   (SN18NL)</t>
  </si>
  <si>
    <t>642026107723</t>
  </si>
  <si>
    <t>A072061000</t>
  </si>
  <si>
    <t>SN18LNL</t>
  </si>
  <si>
    <t>1/8 AIR VALVE LNG  LT SPRNG NL   (SN18LNL)</t>
  </si>
  <si>
    <t>642026096591</t>
  </si>
  <si>
    <t>A072061002</t>
  </si>
  <si>
    <t>SN25LNL</t>
  </si>
  <si>
    <t>1/4  AIR VALVE LNG LT SPRNG NL   (SN25LNL)</t>
  </si>
  <si>
    <t>642026096607</t>
  </si>
  <si>
    <t>A072063002</t>
  </si>
  <si>
    <t>SN25NL</t>
  </si>
  <si>
    <t>1/4 AIR VALVE SHORT HVY SPR NL   (SN25NL)</t>
  </si>
  <si>
    <t>642026107273</t>
  </si>
  <si>
    <t>A0721000</t>
  </si>
  <si>
    <t>AC100</t>
  </si>
  <si>
    <t>PLASTIC AIR CHARGER    (AC100)</t>
  </si>
  <si>
    <t>642026004299</t>
  </si>
  <si>
    <t>A0721001</t>
  </si>
  <si>
    <t>CAC100</t>
  </si>
  <si>
    <t>PLASTIC AIR CHARGER  BULK PACKED  (CAC100)</t>
  </si>
  <si>
    <t>642026006248</t>
  </si>
  <si>
    <t>A0730805</t>
  </si>
  <si>
    <t>BFVNL1/2</t>
  </si>
  <si>
    <t>1/2 MPT BRONZE FLOAT VALVE  NL   (BFVNL1/2)</t>
  </si>
  <si>
    <t>642026096287</t>
  </si>
  <si>
    <t>A073080502</t>
  </si>
  <si>
    <t>BFVFPNL5</t>
  </si>
  <si>
    <t>1/4 -20SAE FLOAT PVC5  DIAM  NL   (BFVFPNL5)</t>
  </si>
  <si>
    <t>642026096317</t>
  </si>
  <si>
    <t>A073080602</t>
  </si>
  <si>
    <t>BFVFPNL6</t>
  </si>
  <si>
    <t>1/4 -20SAE FLOAT PVC6  DIAM  NL   (BFVFPNL6)</t>
  </si>
  <si>
    <t>642026096324</t>
  </si>
  <si>
    <t>A0730807</t>
  </si>
  <si>
    <t>BFVNL3/4</t>
  </si>
  <si>
    <t>3/4 MPT BRONZE FLOAT VALVE  NL   (BFVNL3/4)</t>
  </si>
  <si>
    <t>642026096294</t>
  </si>
  <si>
    <t>A073080802</t>
  </si>
  <si>
    <t>BFVFPNL8</t>
  </si>
  <si>
    <t>1/4 -20SAE FLOAT PVC8  DIAM  NL   (BFVFPNL8)</t>
  </si>
  <si>
    <t>642026096331</t>
  </si>
  <si>
    <t>A0730810</t>
  </si>
  <si>
    <t>BFVNL1</t>
  </si>
  <si>
    <t>1 MPT BRONZE FLOAT VALVE  NL   (BFVNL1)</t>
  </si>
  <si>
    <t>642026096300</t>
  </si>
  <si>
    <t>A073081002</t>
  </si>
  <si>
    <t>BFVR10</t>
  </si>
  <si>
    <t>10 x1/4 -20SAE FLOAT ROD SS   (BFVR10)</t>
  </si>
  <si>
    <t>642026041553</t>
  </si>
  <si>
    <t>A073081202</t>
  </si>
  <si>
    <t>BFVR12</t>
  </si>
  <si>
    <t>12 x1/4 -20SAE FLOAT ROD SS    (BFVR12)</t>
  </si>
  <si>
    <t>642026041560</t>
  </si>
  <si>
    <t>A073088002</t>
  </si>
  <si>
    <t>BFVR8</t>
  </si>
  <si>
    <t>8 x1/4 -20SAE FLOAT ROD SS    (BFVR8)</t>
  </si>
  <si>
    <t>642026041546</t>
  </si>
  <si>
    <t>A075201000</t>
  </si>
  <si>
    <t>MR25-1</t>
  </si>
  <si>
    <t>1000FT SAFETY ROPE BRAIDED B&amp;W    (MR25-1)</t>
  </si>
  <si>
    <t>725933182196</t>
  </si>
  <si>
    <t>A07520500</t>
  </si>
  <si>
    <t>MR25-500</t>
  </si>
  <si>
    <t>500 FT SAFETY ROPE BRAIDED B&amp;W    (MR25-500)</t>
  </si>
  <si>
    <t>725933181755</t>
  </si>
  <si>
    <t>A0762510</t>
  </si>
  <si>
    <t>GA1.0</t>
  </si>
  <si>
    <t xml:space="preserve">3/8Fx3/8F 1.0GPM NICKEL PLATED DOLE FLOW CON     (GA1.0)                 </t>
  </si>
  <si>
    <t>642026019446</t>
  </si>
  <si>
    <t>A0762519</t>
  </si>
  <si>
    <t>GA.19</t>
  </si>
  <si>
    <t>3/8Fx3/8F .19GPM NICKEL PLATED DOLE FLOW CON      (GA.19)</t>
  </si>
  <si>
    <t>642026084475</t>
  </si>
  <si>
    <t>A0762525</t>
  </si>
  <si>
    <t>GA.25</t>
  </si>
  <si>
    <t>3/8Fx3/8F .25GPM NICKEL PLATED DOLE FLOW CON     (GA.25)</t>
  </si>
  <si>
    <t>642026019583</t>
  </si>
  <si>
    <t>A0762535</t>
  </si>
  <si>
    <t>GA.35</t>
  </si>
  <si>
    <t>3/8Fx3/8F .35GPM NICKEL PLATED DOLE FLOW CON     (GA.35)</t>
  </si>
  <si>
    <t>642026087544</t>
  </si>
  <si>
    <t>A0762550</t>
  </si>
  <si>
    <t>GA.50</t>
  </si>
  <si>
    <t>3/8Fx3/8F .50GPM NICKEL PLATED DOLE FLOW CON     (GA.50)</t>
  </si>
  <si>
    <t>642026019743</t>
  </si>
  <si>
    <t>A0762575</t>
  </si>
  <si>
    <t>GA.75</t>
  </si>
  <si>
    <t>3/8Fx3/8F .75GPM NICKEL PLATED DOLE FLOW CON     (GA.75)</t>
  </si>
  <si>
    <t>642026070188</t>
  </si>
  <si>
    <t>A0762610</t>
  </si>
  <si>
    <t>GB1.0</t>
  </si>
  <si>
    <t xml:space="preserve">1/2Fx1/2F 1.0GPM NICKEL PLATED DOLE FLOW CON  (GB1.0)      </t>
  </si>
  <si>
    <t>642026019453</t>
  </si>
  <si>
    <t>A0762615</t>
  </si>
  <si>
    <t>GB1.5</t>
  </si>
  <si>
    <t>1/2Fx1/2F 1.5GPM NICKEL PLATED DOLE FLOW CON  (GB1.5)</t>
  </si>
  <si>
    <t>642026019552</t>
  </si>
  <si>
    <t>A0762620</t>
  </si>
  <si>
    <t>GB2.0</t>
  </si>
  <si>
    <t>1/2Fx1/2F 2.0GPM NICKEL PLATED DOLE FLOW CON  (GB2.0)</t>
  </si>
  <si>
    <t>642026019590</t>
  </si>
  <si>
    <t>A0762625</t>
  </si>
  <si>
    <t>GB2.5</t>
  </si>
  <si>
    <t>1/2Fx1/2F 2.5GPM NICKEL PLATED DOLE FLOW CON  (GB2.5)</t>
  </si>
  <si>
    <t>642026077316</t>
  </si>
  <si>
    <t>A0762630</t>
  </si>
  <si>
    <t>GB3.0</t>
  </si>
  <si>
    <t>1/2Fx1/2F 3.0GPM NICKEL PLATED DOLE FLOW CON  (GB3.0)</t>
  </si>
  <si>
    <t>642026019644</t>
  </si>
  <si>
    <t>A0762635</t>
  </si>
  <si>
    <t>GB3.5</t>
  </si>
  <si>
    <t>1/2Fx1/2F 3.5 GPM NICKEL PLATED DOLE FLOW CON  (GB3.5)</t>
  </si>
  <si>
    <t>642026019699</t>
  </si>
  <si>
    <t>A0762640</t>
  </si>
  <si>
    <t>GB4.0</t>
  </si>
  <si>
    <t>1/2Fx1/2F 4.0GPM NICKEL PLATED DOLE FLOW CON  (GB4.0)</t>
  </si>
  <si>
    <t>642026019705</t>
  </si>
  <si>
    <t>A0762650</t>
  </si>
  <si>
    <t>GB5.0</t>
  </si>
  <si>
    <t>1/2Fx1/2F 5.0GPM NICKEL PLATED DOLE FLOW CON  (GB5.0)</t>
  </si>
  <si>
    <t>642026084437</t>
  </si>
  <si>
    <t>A0762660</t>
  </si>
  <si>
    <t>GB6.0</t>
  </si>
  <si>
    <t>1/2Fx1/2F 6.0GPM NICKEL PLATED DOLE FLOW CON  (GB6.0)</t>
  </si>
  <si>
    <t>642026046657</t>
  </si>
  <si>
    <t>A0762698</t>
  </si>
  <si>
    <t>SSGC8.0</t>
  </si>
  <si>
    <t xml:space="preserve">3/4F X 3/4F 8GPM DOLE SS GC8    (SSGC8.0)  </t>
  </si>
  <si>
    <t>642026116176</t>
  </si>
  <si>
    <t>A0762710</t>
  </si>
  <si>
    <t>GC1</t>
  </si>
  <si>
    <t>3/4Fx3/4F 1.0GPM NICKEL PLATED DOLE FLOW CON  (GC1)</t>
  </si>
  <si>
    <t>642026039512</t>
  </si>
  <si>
    <t>A07627100</t>
  </si>
  <si>
    <t>GC10</t>
  </si>
  <si>
    <t>3/4Fx3/4F 10GPM NICKEL PLATED DOLE FLOW CON  (GC10)</t>
  </si>
  <si>
    <t>642026019460</t>
  </si>
  <si>
    <t>A07627115</t>
  </si>
  <si>
    <t>GC11.5</t>
  </si>
  <si>
    <t>3/4Fx3/4F11.5GPM NICKEL PLATED DOLE FLOW CON  (GC11.5)</t>
  </si>
  <si>
    <t>642026019507</t>
  </si>
  <si>
    <t>A0762715</t>
  </si>
  <si>
    <t>GC1.5</t>
  </si>
  <si>
    <t>3/4Fx3/4F 1.5GPM NICKEL PLATED DOLE FLOW CON  (GC1.5)</t>
  </si>
  <si>
    <t>642026085977</t>
  </si>
  <si>
    <t>A0762720</t>
  </si>
  <si>
    <t>GC2.0</t>
  </si>
  <si>
    <t>3/4Fx3/4F 2 GPM NICKEL PLATED DOLE FLOW CON  (GC2.0)</t>
  </si>
  <si>
    <t>642026045100</t>
  </si>
  <si>
    <t>A0762730</t>
  </si>
  <si>
    <t>GC3.0</t>
  </si>
  <si>
    <t>3/4Fx3/4F 3.0GPM NICKEL PLATED DOLE FLOW CON  (GC3.0)</t>
  </si>
  <si>
    <t>642026019675</t>
  </si>
  <si>
    <t>A0762740</t>
  </si>
  <si>
    <t>GC4.0</t>
  </si>
  <si>
    <t>3/4Fx3/4F 4.0GPM NICKEL PLATED DOLE FLOW CON  (GC4.0)</t>
  </si>
  <si>
    <t>642026019729</t>
  </si>
  <si>
    <t>A0762750</t>
  </si>
  <si>
    <t>GC5.0</t>
  </si>
  <si>
    <t>3/4Fx3/4F 5.0GPM NICKEL PLATED DOLE FLOW CON  (GC5.0)</t>
  </si>
  <si>
    <t>642026019750</t>
  </si>
  <si>
    <t>A0762760</t>
  </si>
  <si>
    <t>GC6.0</t>
  </si>
  <si>
    <t>3/4Fx3/4F 6.0GPM NICKEL PLATED DOLE FLOW CON  (GC6.0)</t>
  </si>
  <si>
    <t>642026019798</t>
  </si>
  <si>
    <t>A0762770</t>
  </si>
  <si>
    <t>GC7.0</t>
  </si>
  <si>
    <t>3/4Fx3/4F 7.0GPM NICKEL PLATED DOLE FLOW CON  (GC7.0)</t>
  </si>
  <si>
    <t>642026019835</t>
  </si>
  <si>
    <t>A0762780</t>
  </si>
  <si>
    <t>GC8.0</t>
  </si>
  <si>
    <t>3/4Fx3/4F 8.0GPM NICKEL PLATED DOLE FLOW CON  (GC8.0)</t>
  </si>
  <si>
    <t>642026019873</t>
  </si>
  <si>
    <t>A0762790</t>
  </si>
  <si>
    <t>GC9.0</t>
  </si>
  <si>
    <t>3/4Fx3/4F 9 GPM NICKEL PLATED DOLE FLOW CON  (GC9.0)</t>
  </si>
  <si>
    <t>642026061032</t>
  </si>
  <si>
    <t>A0762880</t>
  </si>
  <si>
    <t>GY8.0</t>
  </si>
  <si>
    <t>3/4Mx3/4F 8 GPM NICKEL PLATED DOLE FLOW CON  (GY8.0)</t>
  </si>
  <si>
    <t>642026060837</t>
  </si>
  <si>
    <t>A0762910</t>
  </si>
  <si>
    <t>GX1.0</t>
  </si>
  <si>
    <t>1Fx1F 1.0 GPM  NICKEL PLATED DOLE FLOW CON  (Gx1.0)</t>
  </si>
  <si>
    <t>642026043182</t>
  </si>
  <si>
    <t>A07629100</t>
  </si>
  <si>
    <t>GX10</t>
  </si>
  <si>
    <t>1Fx1F 10 GPM  NICKEL PLATED DOLE FLOW CON  (Gx10)</t>
  </si>
  <si>
    <t>642026019477</t>
  </si>
  <si>
    <t>A07629120</t>
  </si>
  <si>
    <t>GX12</t>
  </si>
  <si>
    <t>1Fx1F 12 GPM  NICKEL PLATED DOLE FLOW CON  (Gx12)</t>
  </si>
  <si>
    <t>642026019538</t>
  </si>
  <si>
    <t>A0762915</t>
  </si>
  <si>
    <t>GX1.5</t>
  </si>
  <si>
    <t>1Fx1F 1.5 GPM  NICKEL PLATED DOLE FLOW CON  (Gx1.5)</t>
  </si>
  <si>
    <t>642026045186</t>
  </si>
  <si>
    <t>A07629150</t>
  </si>
  <si>
    <t>GX15</t>
  </si>
  <si>
    <t>1Fx1F 15 GPM  NICKEL PLATED DOLE FLOW CON  (Gx15)</t>
  </si>
  <si>
    <t>642026019576</t>
  </si>
  <si>
    <t>A0762920</t>
  </si>
  <si>
    <t>GX2.0</t>
  </si>
  <si>
    <t>1Fx1F 2.0 GPM  NICKEL PLATED DOLE FLOW CON  (Gx2.0)</t>
  </si>
  <si>
    <t>642026019606</t>
  </si>
  <si>
    <t>A07629200</t>
  </si>
  <si>
    <t>GX20</t>
  </si>
  <si>
    <t>1Fx1F 20 GPM  NICKEL PLATED DOLE FLOW CON  (Gx20)</t>
  </si>
  <si>
    <t>642026019620</t>
  </si>
  <si>
    <t>A0762925</t>
  </si>
  <si>
    <t>GX2.5</t>
  </si>
  <si>
    <t>1Fx1F 2.5 GPM  NICKEL PLATED DOLE FLOW CON  (Gx2.5)</t>
  </si>
  <si>
    <t>642026047876</t>
  </si>
  <si>
    <t>A07629250</t>
  </si>
  <si>
    <t>GX25</t>
  </si>
  <si>
    <t>1Fx1F 25 GPM  NICKEL PLATED DOLE FLOW CON  (Gx25)</t>
  </si>
  <si>
    <t>642026019637</t>
  </si>
  <si>
    <t>A0762930</t>
  </si>
  <si>
    <t>GX3.0</t>
  </si>
  <si>
    <t>1Fx1F 3.0GPM  NICKEL PLATED DOLE FLOW CON  (Gx3.0)</t>
  </si>
  <si>
    <t>642026019651</t>
  </si>
  <si>
    <t>A07629300</t>
  </si>
  <si>
    <t>GX30</t>
  </si>
  <si>
    <t>1Fx1F 30 GPM  NICKEL PLATED DOLE FLOW CON  (Gx30)</t>
  </si>
  <si>
    <t>642026019682</t>
  </si>
  <si>
    <t>A0762935</t>
  </si>
  <si>
    <t>GX3.5</t>
  </si>
  <si>
    <t>1Fx1F 3.5 GPM  NICKEL PLATED DOLE FLOW CON  (Gx3.5)</t>
  </si>
  <si>
    <t>642026066594</t>
  </si>
  <si>
    <t>A0762940</t>
  </si>
  <si>
    <t>GX4.0</t>
  </si>
  <si>
    <t>1Fx1F 4.0GPM  NICKEL PLATED DOLE FLOW CON  (Gx4.0)</t>
  </si>
  <si>
    <t>642026019712</t>
  </si>
  <si>
    <t>A0762950</t>
  </si>
  <si>
    <t>GX5.0</t>
  </si>
  <si>
    <t>1Fx1F 5.0GPM  NICKEL PLATED DOLE FLOW CON  (Gx5.0)</t>
  </si>
  <si>
    <t>642026019767</t>
  </si>
  <si>
    <t>A0762960</t>
  </si>
  <si>
    <t>GX6.0</t>
  </si>
  <si>
    <t>1Fx1F 6.0GPM  NICKEL PLATED DOLE FLOW CON  (Gx6.0)</t>
  </si>
  <si>
    <t>642026019804</t>
  </si>
  <si>
    <t>A0762970</t>
  </si>
  <si>
    <t>GX7.0</t>
  </si>
  <si>
    <t>1Fx1F 7.0GPM  NICKEL PLATED DOLE FLOW CON  (Gx7.0)</t>
  </si>
  <si>
    <t>642026019842</t>
  </si>
  <si>
    <t>A0762980</t>
  </si>
  <si>
    <t>GX8.0</t>
  </si>
  <si>
    <t>1Fx1F 8.0GPM  NICKEL PLATED DOLE FLOW CON   (Gx8.0)</t>
  </si>
  <si>
    <t>642026019880</t>
  </si>
  <si>
    <t>A0762990</t>
  </si>
  <si>
    <t>GX9.0</t>
  </si>
  <si>
    <t>1Fx1F 9.0GPM  NICKEL PLATED DOLE FLOW CON   (Gx9.0)</t>
  </si>
  <si>
    <t>642026039536</t>
  </si>
  <si>
    <t>A0791500</t>
  </si>
  <si>
    <t>TA48R</t>
  </si>
  <si>
    <t>RUBBER TORQUE ARRESTR W/CLAMPS   (TA48R)</t>
  </si>
  <si>
    <t>642026015776</t>
  </si>
  <si>
    <t>A0791501</t>
  </si>
  <si>
    <t>TA48</t>
  </si>
  <si>
    <t>PVC BLACK TORQUE ARRESTOR W/CLAMPS   (TA48)</t>
  </si>
  <si>
    <t>642026000161</t>
  </si>
  <si>
    <t>A0791910</t>
  </si>
  <si>
    <t>WG100</t>
  </si>
  <si>
    <t>1" CABLE GUARD SELF CLAMPING  FITS 4-6 CASING    (WG100)</t>
  </si>
  <si>
    <t>642026006224</t>
  </si>
  <si>
    <t>A0791913</t>
  </si>
  <si>
    <t>MG6</t>
  </si>
  <si>
    <t xml:space="preserve">CABLE GUARD 4-6   (MG6)  </t>
  </si>
  <si>
    <t>642026004275</t>
  </si>
  <si>
    <t>A0762725</t>
  </si>
  <si>
    <t>GC2.5</t>
  </si>
  <si>
    <t>3/4FX3/4F 2.5GPM NICKEL PLATED DOLE FLOW CON  (GC2.5)</t>
  </si>
  <si>
    <t>642026070171</t>
  </si>
  <si>
    <t>A07629135</t>
  </si>
  <si>
    <t>GX13.5</t>
  </si>
  <si>
    <t>1FX1F 13.5 GPM  NICKEL PLATED DOLE FLOW CON  (GX13.5)</t>
  </si>
  <si>
    <t>642026066600</t>
  </si>
  <si>
    <t>NEW PRICING</t>
  </si>
  <si>
    <t>A07 - 3-22</t>
  </si>
  <si>
    <t>Pricing Effective: July 5,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</si>
</sst>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0.0000"/>
  </numFmts>
  <fonts count="1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  <font>
      <sz val="11"/>
      <color theme="0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/>
    <xf numFmtId="0" fontId="9" fillId="0" borderId="0" xfId="2" applyFont="1" applyBorder="1" applyAlignment="1"/>
    <xf numFmtId="0" fontId="11" fillId="0" borderId="0" xfId="0" applyFont="1" applyAlignment="1">
      <alignment horizontal="center"/>
    </xf>
    <xf numFmtId="0" fontId="10" fillId="0" borderId="0" xfId="2" applyFont="1" applyBorder="1" applyAlignment="1"/>
    <xf numFmtId="0" fontId="13" fillId="0" borderId="0" xfId="0" applyFont="1"/>
    <xf numFmtId="0" fontId="13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8" xfId="0" applyFont="1" applyBorder="1" applyAlignment="1">
      <alignment horizontal="center"/>
    </xf>
    <xf numFmtId="164" fontId="13" fillId="0" borderId="8" xfId="1" applyFont="1" applyFill="1" applyBorder="1"/>
    <xf numFmtId="0" fontId="13" fillId="0" borderId="11" xfId="0" applyFont="1" applyBorder="1" applyAlignment="1">
      <alignment horizontal="left"/>
    </xf>
    <xf numFmtId="165" fontId="13" fillId="0" borderId="12" xfId="1" applyNumberFormat="1" applyFont="1" applyFill="1" applyBorder="1"/>
    <xf numFmtId="0" fontId="15" fillId="2" borderId="7" xfId="0" applyFont="1" applyFill="1" applyBorder="1" applyAlignment="1">
      <alignment horizontal="left" wrapText="1"/>
    </xf>
    <xf numFmtId="2" fontId="0" fillId="2" borderId="7" xfId="0" applyNumberFormat="1" applyFill="1" applyBorder="1" applyAlignment="1">
      <alignment horizontal="center"/>
    </xf>
    <xf numFmtId="0" fontId="7" fillId="3" borderId="13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left"/>
    </xf>
    <xf numFmtId="165" fontId="5" fillId="4" borderId="16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left"/>
    </xf>
    <xf numFmtId="0" fontId="14" fillId="2" borderId="8" xfId="0" applyFont="1" applyFill="1" applyBorder="1"/>
    <xf numFmtId="0" fontId="14" fillId="2" borderId="8" xfId="0" applyFont="1" applyFill="1" applyBorder="1" applyAlignment="1">
      <alignment horizontal="center"/>
    </xf>
    <xf numFmtId="164" fontId="14" fillId="2" borderId="8" xfId="1" applyFont="1" applyFill="1" applyBorder="1"/>
    <xf numFmtId="165" fontId="14" fillId="2" borderId="12" xfId="1" applyNumberFormat="1" applyFont="1" applyFill="1" applyBorder="1"/>
    <xf numFmtId="0" fontId="13" fillId="0" borderId="17" xfId="0" applyFont="1" applyBorder="1" applyAlignment="1">
      <alignment horizontal="left"/>
    </xf>
    <xf numFmtId="0" fontId="13" fillId="0" borderId="18" xfId="0" applyFont="1" applyBorder="1"/>
    <xf numFmtId="0" fontId="13" fillId="0" borderId="18" xfId="0" applyFont="1" applyBorder="1" applyAlignment="1">
      <alignment horizontal="center"/>
    </xf>
    <xf numFmtId="164" fontId="13" fillId="0" borderId="18" xfId="1" applyFont="1" applyFill="1" applyBorder="1"/>
    <xf numFmtId="165" fontId="13" fillId="0" borderId="19" xfId="1" applyNumberFormat="1" applyFont="1" applyFill="1" applyBorder="1"/>
    <xf numFmtId="0" fontId="13" fillId="0" borderId="20" xfId="0" applyFont="1" applyBorder="1" applyAlignment="1">
      <alignment horizontal="left"/>
    </xf>
    <xf numFmtId="0" fontId="13" fillId="0" borderId="21" xfId="0" applyFont="1" applyBorder="1"/>
    <xf numFmtId="0" fontId="13" fillId="0" borderId="21" xfId="0" applyFont="1" applyBorder="1" applyAlignment="1">
      <alignment horizontal="center"/>
    </xf>
    <xf numFmtId="164" fontId="13" fillId="0" borderId="21" xfId="1" applyFont="1" applyFill="1" applyBorder="1"/>
    <xf numFmtId="165" fontId="13" fillId="0" borderId="22" xfId="1" applyNumberFormat="1" applyFont="1" applyFill="1" applyBorder="1"/>
    <xf numFmtId="0" fontId="12" fillId="0" borderId="5" xfId="0" applyFont="1" applyBorder="1" applyAlignment="1">
      <alignment horizontal="right" vertical="top" wrapText="1"/>
    </xf>
    <xf numFmtId="0" fontId="12" fillId="0" borderId="6" xfId="0" applyFont="1" applyBorder="1" applyAlignment="1">
      <alignment horizontal="right" vertical="top" wrapText="1"/>
    </xf>
    <xf numFmtId="0" fontId="10" fillId="0" borderId="0" xfId="2" applyFont="1" applyBorder="1" applyAlignment="1"/>
    <xf numFmtId="0" fontId="8" fillId="0" borderId="0" xfId="0" applyFont="1" applyFill="1" applyAlignment="1">
      <alignment horizontal="right" vertical="center"/>
    </xf>
    <xf numFmtId="0" fontId="8" fillId="0" borderId="4" xfId="0" applyFont="1" applyFill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0" borderId="4" xfId="0" applyFont="1" applyBorder="1" applyAlignment="1">
      <alignment horizontal="right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00000000-0005-0000-0000-000003000000}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180340</xdr:colOff>
      <xdr:row>1</xdr:row>
      <xdr:rowOff>152400</xdr:rowOff>
    </xdr:from>
    <xdr:to>
      <xdr:col>1</xdr:col>
      <xdr:colOff>934625</xdr:colOff>
      <xdr:row>5</xdr:row>
      <xdr:rowOff>341719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897CF5C-0D53-4E9E-9FC2-FD3E535EEA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2760" y="342900"/>
          <a:ext cx="746665" cy="962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99"/>
  <sheetViews>
    <sheetView showGridLines="0" tabSelected="1" topLeftCell="B1" zoomScaleNormal="100" zoomScalePageLayoutView="40" workbookViewId="0">
      <selection activeCell="H6" sqref="H6"/>
    </sheetView>
  </sheetViews>
  <sheetFormatPr defaultColWidth="8.88671875" defaultRowHeight="14.4" x14ac:dyDescent="0.3"/>
  <cols>
    <col min="1" max="1" width="4.5546875" style="1" customWidth="1"/>
    <col min="2" max="2" width="18.33203125" style="1" bestFit="1" customWidth="1"/>
    <col min="3" max="3" width="15.6640625" style="2" customWidth="1"/>
    <col min="4" max="4" width="59.44140625" style="1" customWidth="1"/>
    <col min="5" max="5" width="16" style="1" customWidth="1"/>
    <col min="6" max="6" width="11.109375" style="1" customWidth="1"/>
    <col min="7" max="7" width="12.6640625" style="2" customWidth="1"/>
    <col min="8" max="8" width="12.6640625" style="1" customWidth="1"/>
    <col min="9" max="16384" width="8.88671875" style="1"/>
  </cols>
  <sheetData>
    <row r="1" spans="2:8" ht="15" thickBot="1" x14ac:dyDescent="0.35"/>
    <row r="2" spans="2:8" ht="16.2" customHeight="1" x14ac:dyDescent="0.3">
      <c r="B2" s="4"/>
      <c r="C2" s="42" t="s">
        <v>0</v>
      </c>
      <c r="D2" s="42"/>
      <c r="E2" s="42"/>
      <c r="F2" s="42"/>
      <c r="G2" s="42"/>
      <c r="H2" s="43"/>
    </row>
    <row r="3" spans="2:8" ht="15" customHeight="1" x14ac:dyDescent="0.3">
      <c r="B3" s="5"/>
      <c r="C3" s="3"/>
      <c r="D3" s="6"/>
      <c r="E3" s="6"/>
      <c r="F3" s="6"/>
      <c r="G3" s="45" t="s">
        <v>364</v>
      </c>
      <c r="H3" s="46"/>
    </row>
    <row r="4" spans="2:8" ht="15" customHeight="1" x14ac:dyDescent="0.3">
      <c r="B4" s="5"/>
      <c r="C4" s="3"/>
      <c r="D4" s="6"/>
      <c r="E4" s="6"/>
      <c r="F4" s="6"/>
      <c r="G4" s="47" t="s">
        <v>1</v>
      </c>
      <c r="H4" s="48"/>
    </row>
    <row r="5" spans="2:8" ht="15" customHeight="1" thickBot="1" x14ac:dyDescent="0.35">
      <c r="B5" s="5"/>
      <c r="C5" s="3"/>
      <c r="D5"/>
      <c r="E5"/>
      <c r="F5" s="45" t="s">
        <v>365</v>
      </c>
      <c r="G5" s="45"/>
      <c r="H5" s="46"/>
    </row>
    <row r="6" spans="2:8" ht="29.7" customHeight="1" thickBot="1" x14ac:dyDescent="0.35">
      <c r="B6" s="5"/>
      <c r="C6" s="3"/>
      <c r="D6" s="7"/>
      <c r="E6" s="7"/>
      <c r="F6" s="7"/>
      <c r="G6" s="21" t="s">
        <v>2</v>
      </c>
      <c r="H6" s="22">
        <v>0</v>
      </c>
    </row>
    <row r="7" spans="2:8" ht="15" customHeight="1" thickBot="1" x14ac:dyDescent="0.35">
      <c r="B7" s="5"/>
      <c r="C7" s="44"/>
      <c r="D7" s="44"/>
      <c r="E7" s="9"/>
      <c r="F7" s="9"/>
      <c r="G7" s="25" t="s">
        <v>3</v>
      </c>
      <c r="H7" s="26">
        <f>(100-H6)/100</f>
        <v>1</v>
      </c>
    </row>
    <row r="8" spans="2:8" s="8" customFormat="1" ht="30" customHeight="1" thickBot="1" x14ac:dyDescent="0.35">
      <c r="B8" s="14" t="s">
        <v>4</v>
      </c>
      <c r="C8" s="15" t="s">
        <v>5</v>
      </c>
      <c r="D8" s="15" t="s">
        <v>6</v>
      </c>
      <c r="E8" s="15" t="s">
        <v>7</v>
      </c>
      <c r="F8" s="15" t="s">
        <v>8</v>
      </c>
      <c r="G8" s="23" t="s">
        <v>9</v>
      </c>
      <c r="H8" s="24" t="s">
        <v>10</v>
      </c>
    </row>
    <row r="9" spans="2:8" s="3" customFormat="1" x14ac:dyDescent="0.3">
      <c r="B9" s="32" t="s">
        <v>11</v>
      </c>
      <c r="C9" s="33" t="s">
        <v>12</v>
      </c>
      <c r="D9" s="33" t="s">
        <v>13</v>
      </c>
      <c r="E9" s="34" t="s">
        <v>14</v>
      </c>
      <c r="F9" s="34">
        <v>50</v>
      </c>
      <c r="G9" s="35">
        <v>65.900000000000006</v>
      </c>
      <c r="H9" s="36">
        <f t="shared" ref="H9:H40" si="0">G9*$H$7</f>
        <v>65.900000000000006</v>
      </c>
    </row>
    <row r="10" spans="2:8" s="3" customFormat="1" x14ac:dyDescent="0.3">
      <c r="B10" s="19" t="s">
        <v>15</v>
      </c>
      <c r="C10" s="16" t="s">
        <v>16</v>
      </c>
      <c r="D10" s="16" t="s">
        <v>17</v>
      </c>
      <c r="E10" s="17" t="s">
        <v>18</v>
      </c>
      <c r="F10" s="17">
        <v>10</v>
      </c>
      <c r="G10" s="18">
        <v>40.49</v>
      </c>
      <c r="H10" s="20">
        <f t="shared" si="0"/>
        <v>40.49</v>
      </c>
    </row>
    <row r="11" spans="2:8" s="3" customFormat="1" x14ac:dyDescent="0.3">
      <c r="B11" s="27" t="s">
        <v>19</v>
      </c>
      <c r="C11" s="28" t="s">
        <v>20</v>
      </c>
      <c r="D11" s="28" t="s">
        <v>21</v>
      </c>
      <c r="E11" s="29" t="s">
        <v>22</v>
      </c>
      <c r="F11" s="29">
        <v>100</v>
      </c>
      <c r="G11" s="30">
        <v>0.15809999999999999</v>
      </c>
      <c r="H11" s="31">
        <f t="shared" si="0"/>
        <v>0.15809999999999999</v>
      </c>
    </row>
    <row r="12" spans="2:8" s="3" customFormat="1" x14ac:dyDescent="0.3">
      <c r="B12" s="27" t="s">
        <v>23</v>
      </c>
      <c r="C12" s="28" t="s">
        <v>24</v>
      </c>
      <c r="D12" s="28" t="s">
        <v>25</v>
      </c>
      <c r="E12" s="29" t="s">
        <v>26</v>
      </c>
      <c r="F12" s="29">
        <v>100</v>
      </c>
      <c r="G12" s="30">
        <v>0.37740000000000001</v>
      </c>
      <c r="H12" s="31">
        <f t="shared" si="0"/>
        <v>0.37740000000000001</v>
      </c>
    </row>
    <row r="13" spans="2:8" s="3" customFormat="1" x14ac:dyDescent="0.3">
      <c r="B13" s="27" t="s">
        <v>27</v>
      </c>
      <c r="C13" s="28" t="s">
        <v>28</v>
      </c>
      <c r="D13" s="28" t="s">
        <v>29</v>
      </c>
      <c r="E13" s="29" t="s">
        <v>30</v>
      </c>
      <c r="F13" s="29">
        <v>10</v>
      </c>
      <c r="G13" s="30">
        <v>23.5</v>
      </c>
      <c r="H13" s="31">
        <f t="shared" si="0"/>
        <v>23.5</v>
      </c>
    </row>
    <row r="14" spans="2:8" s="3" customFormat="1" x14ac:dyDescent="0.3">
      <c r="B14" s="27" t="s">
        <v>31</v>
      </c>
      <c r="C14" s="28" t="s">
        <v>32</v>
      </c>
      <c r="D14" s="28" t="s">
        <v>33</v>
      </c>
      <c r="E14" s="29" t="s">
        <v>34</v>
      </c>
      <c r="F14" s="29">
        <v>10</v>
      </c>
      <c r="G14" s="30">
        <v>23.3</v>
      </c>
      <c r="H14" s="31">
        <f t="shared" si="0"/>
        <v>23.3</v>
      </c>
    </row>
    <row r="15" spans="2:8" s="3" customFormat="1" x14ac:dyDescent="0.3">
      <c r="B15" s="27" t="s">
        <v>35</v>
      </c>
      <c r="C15" s="28" t="s">
        <v>36</v>
      </c>
      <c r="D15" s="28" t="s">
        <v>37</v>
      </c>
      <c r="E15" s="29" t="s">
        <v>38</v>
      </c>
      <c r="F15" s="29">
        <v>10</v>
      </c>
      <c r="G15" s="30">
        <v>25.1</v>
      </c>
      <c r="H15" s="31">
        <f t="shared" si="0"/>
        <v>25.1</v>
      </c>
    </row>
    <row r="16" spans="2:8" s="3" customFormat="1" x14ac:dyDescent="0.3">
      <c r="B16" s="27" t="s">
        <v>39</v>
      </c>
      <c r="C16" s="28" t="s">
        <v>40</v>
      </c>
      <c r="D16" s="28" t="s">
        <v>41</v>
      </c>
      <c r="E16" s="29" t="s">
        <v>42</v>
      </c>
      <c r="F16" s="29">
        <v>10</v>
      </c>
      <c r="G16" s="30">
        <v>24.39</v>
      </c>
      <c r="H16" s="31">
        <f t="shared" si="0"/>
        <v>24.39</v>
      </c>
    </row>
    <row r="17" spans="2:8" s="3" customFormat="1" x14ac:dyDescent="0.3">
      <c r="B17" s="19" t="s">
        <v>43</v>
      </c>
      <c r="C17" s="16" t="s">
        <v>44</v>
      </c>
      <c r="D17" s="16" t="s">
        <v>45</v>
      </c>
      <c r="E17" s="17" t="s">
        <v>46</v>
      </c>
      <c r="F17" s="17">
        <v>10</v>
      </c>
      <c r="G17" s="18">
        <v>25.47</v>
      </c>
      <c r="H17" s="20">
        <f t="shared" si="0"/>
        <v>25.47</v>
      </c>
    </row>
    <row r="18" spans="2:8" s="3" customFormat="1" x14ac:dyDescent="0.3">
      <c r="B18" s="27" t="s">
        <v>47</v>
      </c>
      <c r="C18" s="28" t="s">
        <v>48</v>
      </c>
      <c r="D18" s="28" t="s">
        <v>49</v>
      </c>
      <c r="E18" s="29" t="s">
        <v>50</v>
      </c>
      <c r="F18" s="29">
        <v>10</v>
      </c>
      <c r="G18" s="30">
        <v>29.7</v>
      </c>
      <c r="H18" s="31">
        <f t="shared" si="0"/>
        <v>29.7</v>
      </c>
    </row>
    <row r="19" spans="2:8" s="3" customFormat="1" x14ac:dyDescent="0.3">
      <c r="B19" s="19" t="s">
        <v>51</v>
      </c>
      <c r="C19" s="16" t="s">
        <v>52</v>
      </c>
      <c r="D19" s="16" t="s">
        <v>53</v>
      </c>
      <c r="E19" s="17" t="s">
        <v>54</v>
      </c>
      <c r="F19" s="17">
        <v>10</v>
      </c>
      <c r="G19" s="18">
        <v>38.97</v>
      </c>
      <c r="H19" s="20">
        <f t="shared" si="0"/>
        <v>38.97</v>
      </c>
    </row>
    <row r="20" spans="2:8" s="3" customFormat="1" x14ac:dyDescent="0.3">
      <c r="B20" s="19" t="s">
        <v>55</v>
      </c>
      <c r="C20" s="16" t="s">
        <v>56</v>
      </c>
      <c r="D20" s="16" t="s">
        <v>57</v>
      </c>
      <c r="E20" s="17" t="s">
        <v>58</v>
      </c>
      <c r="F20" s="17">
        <v>10</v>
      </c>
      <c r="G20" s="18">
        <v>38.520000000000003</v>
      </c>
      <c r="H20" s="20">
        <f t="shared" si="0"/>
        <v>38.520000000000003</v>
      </c>
    </row>
    <row r="21" spans="2:8" s="3" customFormat="1" x14ac:dyDescent="0.3">
      <c r="B21" s="19" t="s">
        <v>59</v>
      </c>
      <c r="C21" s="16" t="s">
        <v>60</v>
      </c>
      <c r="D21" s="16" t="s">
        <v>61</v>
      </c>
      <c r="E21" s="17" t="s">
        <v>62</v>
      </c>
      <c r="F21" s="17">
        <v>10</v>
      </c>
      <c r="G21" s="18">
        <v>38.97</v>
      </c>
      <c r="H21" s="20">
        <f t="shared" si="0"/>
        <v>38.97</v>
      </c>
    </row>
    <row r="22" spans="2:8" s="3" customFormat="1" x14ac:dyDescent="0.3">
      <c r="B22" s="19" t="s">
        <v>63</v>
      </c>
      <c r="C22" s="16" t="s">
        <v>64</v>
      </c>
      <c r="D22" s="16" t="s">
        <v>65</v>
      </c>
      <c r="E22" s="17" t="s">
        <v>66</v>
      </c>
      <c r="F22" s="17">
        <v>10</v>
      </c>
      <c r="G22" s="18">
        <v>38.97</v>
      </c>
      <c r="H22" s="20">
        <f t="shared" si="0"/>
        <v>38.97</v>
      </c>
    </row>
    <row r="23" spans="2:8" s="3" customFormat="1" x14ac:dyDescent="0.3">
      <c r="B23" s="27" t="s">
        <v>67</v>
      </c>
      <c r="C23" s="28" t="s">
        <v>68</v>
      </c>
      <c r="D23" s="28" t="s">
        <v>69</v>
      </c>
      <c r="E23" s="29" t="s">
        <v>70</v>
      </c>
      <c r="F23" s="29">
        <v>25</v>
      </c>
      <c r="G23" s="30">
        <v>188.27</v>
      </c>
      <c r="H23" s="31">
        <f t="shared" si="0"/>
        <v>188.27</v>
      </c>
    </row>
    <row r="24" spans="2:8" s="3" customFormat="1" x14ac:dyDescent="0.3">
      <c r="B24" s="27" t="s">
        <v>71</v>
      </c>
      <c r="C24" s="28" t="s">
        <v>72</v>
      </c>
      <c r="D24" s="28" t="s">
        <v>73</v>
      </c>
      <c r="E24" s="29" t="s">
        <v>74</v>
      </c>
      <c r="F24" s="29">
        <v>25</v>
      </c>
      <c r="G24" s="30">
        <v>210.32</v>
      </c>
      <c r="H24" s="31">
        <f t="shared" si="0"/>
        <v>210.32</v>
      </c>
    </row>
    <row r="25" spans="2:8" s="3" customFormat="1" x14ac:dyDescent="0.3">
      <c r="B25" s="27" t="s">
        <v>75</v>
      </c>
      <c r="C25" s="28" t="s">
        <v>76</v>
      </c>
      <c r="D25" s="28" t="s">
        <v>77</v>
      </c>
      <c r="E25" s="29" t="s">
        <v>78</v>
      </c>
      <c r="F25" s="29">
        <v>25</v>
      </c>
      <c r="G25" s="30">
        <v>341.26</v>
      </c>
      <c r="H25" s="31">
        <f t="shared" si="0"/>
        <v>341.26</v>
      </c>
    </row>
    <row r="26" spans="2:8" s="3" customFormat="1" x14ac:dyDescent="0.3">
      <c r="B26" s="27" t="s">
        <v>79</v>
      </c>
      <c r="C26" s="28" t="s">
        <v>80</v>
      </c>
      <c r="D26" s="28" t="s">
        <v>81</v>
      </c>
      <c r="E26" s="29" t="s">
        <v>82</v>
      </c>
      <c r="F26" s="29">
        <v>1</v>
      </c>
      <c r="G26" s="30">
        <v>550.97</v>
      </c>
      <c r="H26" s="31">
        <f t="shared" si="0"/>
        <v>550.97</v>
      </c>
    </row>
    <row r="27" spans="2:8" s="3" customFormat="1" x14ac:dyDescent="0.3">
      <c r="B27" s="19" t="s">
        <v>83</v>
      </c>
      <c r="C27" s="16" t="s">
        <v>84</v>
      </c>
      <c r="D27" s="16" t="s">
        <v>85</v>
      </c>
      <c r="E27" s="17" t="s">
        <v>86</v>
      </c>
      <c r="F27" s="17">
        <v>250</v>
      </c>
      <c r="G27" s="18">
        <v>5.05</v>
      </c>
      <c r="H27" s="20">
        <f t="shared" si="0"/>
        <v>5.05</v>
      </c>
    </row>
    <row r="28" spans="2:8" s="3" customFormat="1" x14ac:dyDescent="0.3">
      <c r="B28" s="19" t="s">
        <v>87</v>
      </c>
      <c r="C28" s="16" t="s">
        <v>88</v>
      </c>
      <c r="D28" s="16" t="s">
        <v>89</v>
      </c>
      <c r="E28" s="17" t="s">
        <v>90</v>
      </c>
      <c r="F28" s="17">
        <v>250</v>
      </c>
      <c r="G28" s="18">
        <v>6.22</v>
      </c>
      <c r="H28" s="20">
        <f t="shared" si="0"/>
        <v>6.22</v>
      </c>
    </row>
    <row r="29" spans="2:8" s="3" customFormat="1" x14ac:dyDescent="0.3">
      <c r="B29" s="19" t="s">
        <v>91</v>
      </c>
      <c r="C29" s="16" t="s">
        <v>92</v>
      </c>
      <c r="D29" s="16" t="s">
        <v>93</v>
      </c>
      <c r="E29" s="17" t="s">
        <v>94</v>
      </c>
      <c r="F29" s="17">
        <v>250</v>
      </c>
      <c r="G29" s="18">
        <v>7.71</v>
      </c>
      <c r="H29" s="20">
        <f t="shared" si="0"/>
        <v>7.71</v>
      </c>
    </row>
    <row r="30" spans="2:8" s="3" customFormat="1" x14ac:dyDescent="0.3">
      <c r="B30" s="19" t="s">
        <v>95</v>
      </c>
      <c r="C30" s="16" t="s">
        <v>96</v>
      </c>
      <c r="D30" s="16" t="s">
        <v>97</v>
      </c>
      <c r="E30" s="17" t="s">
        <v>98</v>
      </c>
      <c r="F30" s="17">
        <v>250</v>
      </c>
      <c r="G30" s="18">
        <v>6.79</v>
      </c>
      <c r="H30" s="20">
        <f t="shared" si="0"/>
        <v>6.79</v>
      </c>
    </row>
    <row r="31" spans="2:8" s="3" customFormat="1" x14ac:dyDescent="0.3">
      <c r="B31" s="27" t="s">
        <v>99</v>
      </c>
      <c r="C31" s="28" t="s">
        <v>100</v>
      </c>
      <c r="D31" s="28" t="s">
        <v>101</v>
      </c>
      <c r="E31" s="29" t="s">
        <v>102</v>
      </c>
      <c r="F31" s="29">
        <v>30</v>
      </c>
      <c r="G31" s="30">
        <v>39.049999999999997</v>
      </c>
      <c r="H31" s="31">
        <f t="shared" si="0"/>
        <v>39.049999999999997</v>
      </c>
    </row>
    <row r="32" spans="2:8" s="3" customFormat="1" x14ac:dyDescent="0.3">
      <c r="B32" s="27" t="s">
        <v>103</v>
      </c>
      <c r="C32" s="28" t="s">
        <v>104</v>
      </c>
      <c r="D32" s="28" t="s">
        <v>105</v>
      </c>
      <c r="E32" s="29" t="s">
        <v>106</v>
      </c>
      <c r="F32" s="29">
        <v>25</v>
      </c>
      <c r="G32" s="30">
        <v>35.9</v>
      </c>
      <c r="H32" s="31">
        <f t="shared" si="0"/>
        <v>35.9</v>
      </c>
    </row>
    <row r="33" spans="2:8" s="3" customFormat="1" x14ac:dyDescent="0.3">
      <c r="B33" s="19" t="s">
        <v>107</v>
      </c>
      <c r="C33" s="16" t="s">
        <v>108</v>
      </c>
      <c r="D33" s="16" t="s">
        <v>109</v>
      </c>
      <c r="E33" s="17" t="s">
        <v>110</v>
      </c>
      <c r="F33" s="17">
        <v>10</v>
      </c>
      <c r="G33" s="18">
        <v>54.63</v>
      </c>
      <c r="H33" s="20">
        <f t="shared" si="0"/>
        <v>54.63</v>
      </c>
    </row>
    <row r="34" spans="2:8" s="3" customFormat="1" x14ac:dyDescent="0.3">
      <c r="B34" s="27" t="s">
        <v>111</v>
      </c>
      <c r="C34" s="28" t="s">
        <v>112</v>
      </c>
      <c r="D34" s="28" t="s">
        <v>113</v>
      </c>
      <c r="E34" s="29" t="s">
        <v>114</v>
      </c>
      <c r="F34" s="29">
        <v>100</v>
      </c>
      <c r="G34" s="30">
        <v>16.670000000000002</v>
      </c>
      <c r="H34" s="31">
        <f t="shared" si="0"/>
        <v>16.670000000000002</v>
      </c>
    </row>
    <row r="35" spans="2:8" s="3" customFormat="1" x14ac:dyDescent="0.3">
      <c r="B35" s="19" t="s">
        <v>115</v>
      </c>
      <c r="C35" s="16" t="s">
        <v>116</v>
      </c>
      <c r="D35" s="16" t="s">
        <v>117</v>
      </c>
      <c r="E35" s="17" t="s">
        <v>118</v>
      </c>
      <c r="F35" s="17">
        <v>100</v>
      </c>
      <c r="G35" s="18">
        <v>19.010000000000002</v>
      </c>
      <c r="H35" s="20">
        <f t="shared" si="0"/>
        <v>19.010000000000002</v>
      </c>
    </row>
    <row r="36" spans="2:8" s="3" customFormat="1" x14ac:dyDescent="0.3">
      <c r="B36" s="19" t="s">
        <v>119</v>
      </c>
      <c r="C36" s="16" t="s">
        <v>120</v>
      </c>
      <c r="D36" s="16" t="s">
        <v>121</v>
      </c>
      <c r="E36" s="17" t="s">
        <v>122</v>
      </c>
      <c r="F36" s="17">
        <v>10</v>
      </c>
      <c r="G36" s="18">
        <v>56.81</v>
      </c>
      <c r="H36" s="20">
        <f t="shared" si="0"/>
        <v>56.81</v>
      </c>
    </row>
    <row r="37" spans="2:8" s="3" customFormat="1" x14ac:dyDescent="0.3">
      <c r="B37" s="27" t="s">
        <v>123</v>
      </c>
      <c r="C37" s="28" t="s">
        <v>124</v>
      </c>
      <c r="D37" s="28" t="s">
        <v>125</v>
      </c>
      <c r="E37" s="29" t="s">
        <v>126</v>
      </c>
      <c r="F37" s="29">
        <v>20</v>
      </c>
      <c r="G37" s="30">
        <v>65.010000000000005</v>
      </c>
      <c r="H37" s="31">
        <f t="shared" si="0"/>
        <v>65.010000000000005</v>
      </c>
    </row>
    <row r="38" spans="2:8" s="3" customFormat="1" x14ac:dyDescent="0.3">
      <c r="B38" s="19" t="s">
        <v>127</v>
      </c>
      <c r="C38" s="16" t="s">
        <v>128</v>
      </c>
      <c r="D38" s="16" t="s">
        <v>129</v>
      </c>
      <c r="E38" s="17" t="s">
        <v>130</v>
      </c>
      <c r="F38" s="17">
        <v>10</v>
      </c>
      <c r="G38" s="18">
        <v>92.8</v>
      </c>
      <c r="H38" s="20">
        <f t="shared" si="0"/>
        <v>92.8</v>
      </c>
    </row>
    <row r="39" spans="2:8" s="3" customFormat="1" x14ac:dyDescent="0.3">
      <c r="B39" s="19" t="s">
        <v>131</v>
      </c>
      <c r="C39" s="16" t="s">
        <v>132</v>
      </c>
      <c r="D39" s="16" t="s">
        <v>133</v>
      </c>
      <c r="E39" s="17" t="s">
        <v>134</v>
      </c>
      <c r="F39" s="17">
        <v>50</v>
      </c>
      <c r="G39" s="18">
        <v>7.52</v>
      </c>
      <c r="H39" s="20">
        <f t="shared" si="0"/>
        <v>7.52</v>
      </c>
    </row>
    <row r="40" spans="2:8" s="3" customFormat="1" x14ac:dyDescent="0.3">
      <c r="B40" s="19" t="s">
        <v>135</v>
      </c>
      <c r="C40" s="16" t="s">
        <v>136</v>
      </c>
      <c r="D40" s="16" t="s">
        <v>137</v>
      </c>
      <c r="E40" s="17" t="s">
        <v>138</v>
      </c>
      <c r="F40" s="17">
        <v>50</v>
      </c>
      <c r="G40" s="18">
        <v>8.6999999999999993</v>
      </c>
      <c r="H40" s="20">
        <f t="shared" si="0"/>
        <v>8.6999999999999993</v>
      </c>
    </row>
    <row r="41" spans="2:8" s="3" customFormat="1" x14ac:dyDescent="0.3">
      <c r="B41" s="19" t="s">
        <v>139</v>
      </c>
      <c r="C41" s="16" t="s">
        <v>140</v>
      </c>
      <c r="D41" s="16" t="s">
        <v>141</v>
      </c>
      <c r="E41" s="17" t="s">
        <v>142</v>
      </c>
      <c r="F41" s="17">
        <v>50</v>
      </c>
      <c r="G41" s="18">
        <v>6.48</v>
      </c>
      <c r="H41" s="20">
        <f t="shared" ref="H41:H72" si="1">G41*$H$7</f>
        <v>6.48</v>
      </c>
    </row>
    <row r="42" spans="2:8" s="6" customFormat="1" x14ac:dyDescent="0.3">
      <c r="B42" s="19" t="s">
        <v>143</v>
      </c>
      <c r="C42" s="16" t="s">
        <v>144</v>
      </c>
      <c r="D42" s="16" t="s">
        <v>145</v>
      </c>
      <c r="E42" s="17" t="s">
        <v>146</v>
      </c>
      <c r="F42" s="17">
        <v>1</v>
      </c>
      <c r="G42" s="18">
        <v>103.43</v>
      </c>
      <c r="H42" s="20">
        <f t="shared" si="1"/>
        <v>103.43</v>
      </c>
    </row>
    <row r="43" spans="2:8" s="6" customFormat="1" x14ac:dyDescent="0.3">
      <c r="B43" s="19" t="s">
        <v>147</v>
      </c>
      <c r="C43" s="16" t="s">
        <v>148</v>
      </c>
      <c r="D43" s="16" t="s">
        <v>149</v>
      </c>
      <c r="E43" s="17" t="s">
        <v>150</v>
      </c>
      <c r="F43" s="17">
        <v>1</v>
      </c>
      <c r="G43" s="18">
        <v>55.61</v>
      </c>
      <c r="H43" s="20">
        <f t="shared" si="1"/>
        <v>55.61</v>
      </c>
    </row>
    <row r="44" spans="2:8" s="6" customFormat="1" x14ac:dyDescent="0.3">
      <c r="B44" s="19" t="s">
        <v>151</v>
      </c>
      <c r="C44" s="16" t="s">
        <v>152</v>
      </c>
      <c r="D44" s="16" t="s">
        <v>153</v>
      </c>
      <c r="E44" s="17" t="s">
        <v>154</v>
      </c>
      <c r="F44" s="17">
        <v>48</v>
      </c>
      <c r="G44" s="18">
        <v>58.300000000000004</v>
      </c>
      <c r="H44" s="20">
        <f t="shared" si="1"/>
        <v>58.300000000000004</v>
      </c>
    </row>
    <row r="45" spans="2:8" s="6" customFormat="1" x14ac:dyDescent="0.3">
      <c r="B45" s="19" t="s">
        <v>155</v>
      </c>
      <c r="C45" s="16" t="s">
        <v>156</v>
      </c>
      <c r="D45" s="16" t="s">
        <v>157</v>
      </c>
      <c r="E45" s="17" t="s">
        <v>158</v>
      </c>
      <c r="F45" s="17">
        <v>48</v>
      </c>
      <c r="G45" s="18">
        <v>58.300000000000004</v>
      </c>
      <c r="H45" s="20">
        <f t="shared" si="1"/>
        <v>58.300000000000004</v>
      </c>
    </row>
    <row r="46" spans="2:8" s="6" customFormat="1" x14ac:dyDescent="0.3">
      <c r="B46" s="19" t="s">
        <v>159</v>
      </c>
      <c r="C46" s="16" t="s">
        <v>160</v>
      </c>
      <c r="D46" s="16" t="s">
        <v>161</v>
      </c>
      <c r="E46" s="17" t="s">
        <v>162</v>
      </c>
      <c r="F46" s="17">
        <v>48</v>
      </c>
      <c r="G46" s="18">
        <v>58.300000000000004</v>
      </c>
      <c r="H46" s="20">
        <f t="shared" si="1"/>
        <v>58.300000000000004</v>
      </c>
    </row>
    <row r="47" spans="2:8" s="6" customFormat="1" x14ac:dyDescent="0.3">
      <c r="B47" s="19" t="s">
        <v>163</v>
      </c>
      <c r="C47" s="16" t="s">
        <v>164</v>
      </c>
      <c r="D47" s="16" t="s">
        <v>165</v>
      </c>
      <c r="E47" s="17" t="s">
        <v>166</v>
      </c>
      <c r="F47" s="17">
        <v>48</v>
      </c>
      <c r="G47" s="18">
        <v>58.300000000000004</v>
      </c>
      <c r="H47" s="20">
        <f t="shared" si="1"/>
        <v>58.300000000000004</v>
      </c>
    </row>
    <row r="48" spans="2:8" s="6" customFormat="1" x14ac:dyDescent="0.3">
      <c r="B48" s="19" t="s">
        <v>167</v>
      </c>
      <c r="C48" s="16" t="s">
        <v>168</v>
      </c>
      <c r="D48" s="16" t="s">
        <v>169</v>
      </c>
      <c r="E48" s="17" t="s">
        <v>170</v>
      </c>
      <c r="F48" s="17">
        <v>48</v>
      </c>
      <c r="G48" s="18">
        <v>59.7</v>
      </c>
      <c r="H48" s="20">
        <f t="shared" si="1"/>
        <v>59.7</v>
      </c>
    </row>
    <row r="49" spans="2:8" s="6" customFormat="1" x14ac:dyDescent="0.3">
      <c r="B49" s="19" t="s">
        <v>171</v>
      </c>
      <c r="C49" s="16" t="s">
        <v>172</v>
      </c>
      <c r="D49" s="16" t="s">
        <v>173</v>
      </c>
      <c r="E49" s="17" t="s">
        <v>174</v>
      </c>
      <c r="F49" s="17">
        <v>48</v>
      </c>
      <c r="G49" s="18">
        <v>58.3</v>
      </c>
      <c r="H49" s="20">
        <f t="shared" si="1"/>
        <v>58.3</v>
      </c>
    </row>
    <row r="50" spans="2:8" s="6" customFormat="1" x14ac:dyDescent="0.3">
      <c r="B50" s="19" t="s">
        <v>175</v>
      </c>
      <c r="C50" s="16" t="s">
        <v>176</v>
      </c>
      <c r="D50" s="16" t="s">
        <v>177</v>
      </c>
      <c r="E50" s="17" t="s">
        <v>178</v>
      </c>
      <c r="F50" s="17">
        <v>48</v>
      </c>
      <c r="G50" s="18">
        <v>70.8</v>
      </c>
      <c r="H50" s="20">
        <f t="shared" si="1"/>
        <v>70.8</v>
      </c>
    </row>
    <row r="51" spans="2:8" s="6" customFormat="1" x14ac:dyDescent="0.3">
      <c r="B51" s="19" t="s">
        <v>179</v>
      </c>
      <c r="C51" s="16" t="s">
        <v>180</v>
      </c>
      <c r="D51" s="16" t="s">
        <v>181</v>
      </c>
      <c r="E51" s="17" t="s">
        <v>182</v>
      </c>
      <c r="F51" s="17">
        <v>48</v>
      </c>
      <c r="G51" s="18">
        <v>70.8</v>
      </c>
      <c r="H51" s="20">
        <f t="shared" si="1"/>
        <v>70.8</v>
      </c>
    </row>
    <row r="52" spans="2:8" s="6" customFormat="1" x14ac:dyDescent="0.3">
      <c r="B52" s="19" t="s">
        <v>183</v>
      </c>
      <c r="C52" s="16" t="s">
        <v>184</v>
      </c>
      <c r="D52" s="16" t="s">
        <v>185</v>
      </c>
      <c r="E52" s="17" t="s">
        <v>186</v>
      </c>
      <c r="F52" s="17">
        <v>48</v>
      </c>
      <c r="G52" s="18">
        <v>75.47</v>
      </c>
      <c r="H52" s="20">
        <f t="shared" si="1"/>
        <v>75.47</v>
      </c>
    </row>
    <row r="53" spans="2:8" s="6" customFormat="1" x14ac:dyDescent="0.3">
      <c r="B53" s="19" t="s">
        <v>187</v>
      </c>
      <c r="C53" s="16" t="s">
        <v>188</v>
      </c>
      <c r="D53" s="16" t="s">
        <v>189</v>
      </c>
      <c r="E53" s="17" t="s">
        <v>190</v>
      </c>
      <c r="F53" s="17">
        <v>48</v>
      </c>
      <c r="G53" s="18">
        <v>70.8</v>
      </c>
      <c r="H53" s="20">
        <f t="shared" si="1"/>
        <v>70.8</v>
      </c>
    </row>
    <row r="54" spans="2:8" s="6" customFormat="1" x14ac:dyDescent="0.3">
      <c r="B54" s="19" t="s">
        <v>191</v>
      </c>
      <c r="C54" s="16" t="s">
        <v>192</v>
      </c>
      <c r="D54" s="16" t="s">
        <v>193</v>
      </c>
      <c r="E54" s="17" t="s">
        <v>194</v>
      </c>
      <c r="F54" s="17">
        <v>48</v>
      </c>
      <c r="G54" s="18">
        <v>75.42</v>
      </c>
      <c r="H54" s="20">
        <f t="shared" si="1"/>
        <v>75.42</v>
      </c>
    </row>
    <row r="55" spans="2:8" x14ac:dyDescent="0.3">
      <c r="B55" s="19" t="s">
        <v>195</v>
      </c>
      <c r="C55" s="16" t="s">
        <v>196</v>
      </c>
      <c r="D55" s="16" t="s">
        <v>197</v>
      </c>
      <c r="E55" s="17" t="s">
        <v>198</v>
      </c>
      <c r="F55" s="17">
        <v>48</v>
      </c>
      <c r="G55" s="18">
        <v>70.8</v>
      </c>
      <c r="H55" s="20">
        <f t="shared" si="1"/>
        <v>70.8</v>
      </c>
    </row>
    <row r="56" spans="2:8" x14ac:dyDescent="0.3">
      <c r="B56" s="19" t="s">
        <v>199</v>
      </c>
      <c r="C56" s="16" t="s">
        <v>200</v>
      </c>
      <c r="D56" s="16" t="s">
        <v>201</v>
      </c>
      <c r="E56" s="17" t="s">
        <v>202</v>
      </c>
      <c r="F56" s="17">
        <v>48</v>
      </c>
      <c r="G56" s="18">
        <v>70.8</v>
      </c>
      <c r="H56" s="20">
        <f t="shared" si="1"/>
        <v>70.8</v>
      </c>
    </row>
    <row r="57" spans="2:8" x14ac:dyDescent="0.3">
      <c r="B57" s="19" t="s">
        <v>203</v>
      </c>
      <c r="C57" s="16" t="s">
        <v>204</v>
      </c>
      <c r="D57" s="16" t="s">
        <v>205</v>
      </c>
      <c r="E57" s="17" t="s">
        <v>206</v>
      </c>
      <c r="F57" s="17">
        <v>48</v>
      </c>
      <c r="G57" s="18">
        <v>70.8</v>
      </c>
      <c r="H57" s="20">
        <f t="shared" si="1"/>
        <v>70.8</v>
      </c>
    </row>
    <row r="58" spans="2:8" x14ac:dyDescent="0.3">
      <c r="B58" s="19" t="s">
        <v>207</v>
      </c>
      <c r="C58" s="16" t="s">
        <v>208</v>
      </c>
      <c r="D58" s="16" t="s">
        <v>209</v>
      </c>
      <c r="E58" s="17" t="s">
        <v>210</v>
      </c>
      <c r="F58" s="17">
        <v>48</v>
      </c>
      <c r="G58" s="18">
        <v>70.8</v>
      </c>
      <c r="H58" s="20">
        <f t="shared" si="1"/>
        <v>70.8</v>
      </c>
    </row>
    <row r="59" spans="2:8" x14ac:dyDescent="0.3">
      <c r="B59" s="19" t="s">
        <v>211</v>
      </c>
      <c r="C59" s="16" t="s">
        <v>212</v>
      </c>
      <c r="D59" s="16" t="s">
        <v>213</v>
      </c>
      <c r="E59" s="17" t="s">
        <v>214</v>
      </c>
      <c r="F59" s="17"/>
      <c r="G59" s="18">
        <v>505.55</v>
      </c>
      <c r="H59" s="20">
        <f t="shared" si="1"/>
        <v>505.55</v>
      </c>
    </row>
    <row r="60" spans="2:8" x14ac:dyDescent="0.3">
      <c r="B60" s="19" t="s">
        <v>215</v>
      </c>
      <c r="C60" s="16" t="s">
        <v>216</v>
      </c>
      <c r="D60" s="16" t="s">
        <v>217</v>
      </c>
      <c r="E60" s="17" t="s">
        <v>218</v>
      </c>
      <c r="F60" s="17">
        <v>48</v>
      </c>
      <c r="G60" s="18">
        <v>94.27</v>
      </c>
      <c r="H60" s="20">
        <f t="shared" si="1"/>
        <v>94.27</v>
      </c>
    </row>
    <row r="61" spans="2:8" x14ac:dyDescent="0.3">
      <c r="B61" s="19" t="s">
        <v>219</v>
      </c>
      <c r="C61" s="16" t="s">
        <v>220</v>
      </c>
      <c r="D61" s="16" t="s">
        <v>221</v>
      </c>
      <c r="E61" s="17" t="s">
        <v>222</v>
      </c>
      <c r="F61" s="17">
        <v>48</v>
      </c>
      <c r="G61" s="18">
        <v>94.27</v>
      </c>
      <c r="H61" s="20">
        <f t="shared" si="1"/>
        <v>94.27</v>
      </c>
    </row>
    <row r="62" spans="2:8" x14ac:dyDescent="0.3">
      <c r="B62" s="19" t="s">
        <v>223</v>
      </c>
      <c r="C62" s="16" t="s">
        <v>224</v>
      </c>
      <c r="D62" s="16" t="s">
        <v>225</v>
      </c>
      <c r="E62" s="17" t="s">
        <v>226</v>
      </c>
      <c r="F62" s="17">
        <v>48</v>
      </c>
      <c r="G62" s="18">
        <v>94.27</v>
      </c>
      <c r="H62" s="20">
        <f t="shared" si="1"/>
        <v>94.27</v>
      </c>
    </row>
    <row r="63" spans="2:8" x14ac:dyDescent="0.3">
      <c r="B63" s="19" t="s">
        <v>227</v>
      </c>
      <c r="C63" s="16" t="s">
        <v>228</v>
      </c>
      <c r="D63" s="16" t="s">
        <v>229</v>
      </c>
      <c r="E63" s="17" t="s">
        <v>230</v>
      </c>
      <c r="F63" s="17">
        <v>48</v>
      </c>
      <c r="G63" s="18">
        <v>94.27</v>
      </c>
      <c r="H63" s="20">
        <f t="shared" si="1"/>
        <v>94.27</v>
      </c>
    </row>
    <row r="64" spans="2:8" x14ac:dyDescent="0.3">
      <c r="B64" s="19" t="s">
        <v>231</v>
      </c>
      <c r="C64" s="16" t="s">
        <v>232</v>
      </c>
      <c r="D64" s="16" t="s">
        <v>233</v>
      </c>
      <c r="E64" s="17" t="s">
        <v>234</v>
      </c>
      <c r="F64" s="17">
        <v>48</v>
      </c>
      <c r="G64" s="18">
        <v>94.27</v>
      </c>
      <c r="H64" s="20">
        <f t="shared" si="1"/>
        <v>94.27</v>
      </c>
    </row>
    <row r="65" spans="2:8" x14ac:dyDescent="0.3">
      <c r="B65" s="19" t="s">
        <v>235</v>
      </c>
      <c r="C65" s="16" t="s">
        <v>236</v>
      </c>
      <c r="D65" s="16" t="s">
        <v>237</v>
      </c>
      <c r="E65" s="17" t="s">
        <v>238</v>
      </c>
      <c r="F65" s="17">
        <v>48</v>
      </c>
      <c r="G65" s="18">
        <v>101.92</v>
      </c>
      <c r="H65" s="20">
        <f t="shared" si="1"/>
        <v>101.92</v>
      </c>
    </row>
    <row r="66" spans="2:8" x14ac:dyDescent="0.3">
      <c r="B66" s="19" t="s">
        <v>239</v>
      </c>
      <c r="C66" s="16" t="s">
        <v>240</v>
      </c>
      <c r="D66" s="16" t="s">
        <v>241</v>
      </c>
      <c r="E66" s="17" t="s">
        <v>242</v>
      </c>
      <c r="F66" s="17">
        <v>48</v>
      </c>
      <c r="G66" s="18">
        <v>100.09</v>
      </c>
      <c r="H66" s="20">
        <f t="shared" si="1"/>
        <v>100.09</v>
      </c>
    </row>
    <row r="67" spans="2:8" x14ac:dyDescent="0.3">
      <c r="B67" s="19" t="s">
        <v>243</v>
      </c>
      <c r="C67" s="16" t="s">
        <v>244</v>
      </c>
      <c r="D67" s="16" t="s">
        <v>245</v>
      </c>
      <c r="E67" s="17" t="s">
        <v>246</v>
      </c>
      <c r="F67" s="17">
        <v>48</v>
      </c>
      <c r="G67" s="18">
        <v>101.92</v>
      </c>
      <c r="H67" s="20">
        <f t="shared" si="1"/>
        <v>101.92</v>
      </c>
    </row>
    <row r="68" spans="2:8" x14ac:dyDescent="0.3">
      <c r="B68" s="19" t="s">
        <v>247</v>
      </c>
      <c r="C68" s="16" t="s">
        <v>248</v>
      </c>
      <c r="D68" s="16" t="s">
        <v>249</v>
      </c>
      <c r="E68" s="17" t="s">
        <v>250</v>
      </c>
      <c r="F68" s="17">
        <v>48</v>
      </c>
      <c r="G68" s="18">
        <v>100.38</v>
      </c>
      <c r="H68" s="20">
        <f t="shared" si="1"/>
        <v>100.38</v>
      </c>
    </row>
    <row r="69" spans="2:8" x14ac:dyDescent="0.3">
      <c r="B69" s="19" t="s">
        <v>251</v>
      </c>
      <c r="C69" s="16" t="s">
        <v>252</v>
      </c>
      <c r="D69" s="16" t="s">
        <v>253</v>
      </c>
      <c r="E69" s="17" t="s">
        <v>254</v>
      </c>
      <c r="F69" s="17">
        <v>48</v>
      </c>
      <c r="G69" s="18">
        <v>95.53</v>
      </c>
      <c r="H69" s="20">
        <f t="shared" si="1"/>
        <v>95.53</v>
      </c>
    </row>
    <row r="70" spans="2:8" x14ac:dyDescent="0.3">
      <c r="B70" s="19" t="s">
        <v>255</v>
      </c>
      <c r="C70" s="16" t="s">
        <v>256</v>
      </c>
      <c r="D70" s="16" t="s">
        <v>257</v>
      </c>
      <c r="E70" s="17" t="s">
        <v>258</v>
      </c>
      <c r="F70" s="17">
        <v>48</v>
      </c>
      <c r="G70" s="18">
        <v>98.72</v>
      </c>
      <c r="H70" s="20">
        <f t="shared" si="1"/>
        <v>98.72</v>
      </c>
    </row>
    <row r="71" spans="2:8" x14ac:dyDescent="0.3">
      <c r="B71" s="19" t="s">
        <v>259</v>
      </c>
      <c r="C71" s="16" t="s">
        <v>260</v>
      </c>
      <c r="D71" s="16" t="s">
        <v>261</v>
      </c>
      <c r="E71" s="17" t="s">
        <v>262</v>
      </c>
      <c r="F71" s="17">
        <v>48</v>
      </c>
      <c r="G71" s="18">
        <v>94.27</v>
      </c>
      <c r="H71" s="20">
        <f t="shared" si="1"/>
        <v>94.27</v>
      </c>
    </row>
    <row r="72" spans="2:8" x14ac:dyDescent="0.3">
      <c r="B72" s="19" t="s">
        <v>263</v>
      </c>
      <c r="C72" s="16" t="s">
        <v>264</v>
      </c>
      <c r="D72" s="16" t="s">
        <v>265</v>
      </c>
      <c r="E72" s="17" t="s">
        <v>266</v>
      </c>
      <c r="F72" s="17">
        <v>48</v>
      </c>
      <c r="G72" s="18">
        <v>120.78</v>
      </c>
      <c r="H72" s="20">
        <f t="shared" si="1"/>
        <v>120.78</v>
      </c>
    </row>
    <row r="73" spans="2:8" x14ac:dyDescent="0.3">
      <c r="B73" s="19" t="s">
        <v>267</v>
      </c>
      <c r="C73" s="16" t="s">
        <v>268</v>
      </c>
      <c r="D73" s="16" t="s">
        <v>269</v>
      </c>
      <c r="E73" s="17" t="s">
        <v>270</v>
      </c>
      <c r="F73" s="17">
        <v>24</v>
      </c>
      <c r="G73" s="18">
        <v>149.91</v>
      </c>
      <c r="H73" s="20">
        <f t="shared" ref="H73:H96" si="2">G73*$H$7</f>
        <v>149.91</v>
      </c>
    </row>
    <row r="74" spans="2:8" x14ac:dyDescent="0.3">
      <c r="B74" s="19" t="s">
        <v>271</v>
      </c>
      <c r="C74" s="16" t="s">
        <v>272</v>
      </c>
      <c r="D74" s="16" t="s">
        <v>273</v>
      </c>
      <c r="E74" s="17" t="s">
        <v>274</v>
      </c>
      <c r="F74" s="17">
        <v>24</v>
      </c>
      <c r="G74" s="18">
        <v>154.24</v>
      </c>
      <c r="H74" s="20">
        <f t="shared" si="2"/>
        <v>154.24</v>
      </c>
    </row>
    <row r="75" spans="2:8" x14ac:dyDescent="0.3">
      <c r="B75" s="19" t="s">
        <v>275</v>
      </c>
      <c r="C75" s="16" t="s">
        <v>276</v>
      </c>
      <c r="D75" s="16" t="s">
        <v>277</v>
      </c>
      <c r="E75" s="17" t="s">
        <v>278</v>
      </c>
      <c r="F75" s="17">
        <v>24</v>
      </c>
      <c r="G75" s="18">
        <v>148.22</v>
      </c>
      <c r="H75" s="20">
        <f t="shared" si="2"/>
        <v>148.22</v>
      </c>
    </row>
    <row r="76" spans="2:8" x14ac:dyDescent="0.3">
      <c r="B76" s="19" t="s">
        <v>279</v>
      </c>
      <c r="C76" s="16" t="s">
        <v>280</v>
      </c>
      <c r="D76" s="16" t="s">
        <v>281</v>
      </c>
      <c r="E76" s="17" t="s">
        <v>282</v>
      </c>
      <c r="F76" s="17">
        <v>24</v>
      </c>
      <c r="G76" s="18">
        <v>150.99</v>
      </c>
      <c r="H76" s="20">
        <f t="shared" si="2"/>
        <v>150.99</v>
      </c>
    </row>
    <row r="77" spans="2:8" x14ac:dyDescent="0.3">
      <c r="B77" s="19" t="s">
        <v>283</v>
      </c>
      <c r="C77" s="16" t="s">
        <v>284</v>
      </c>
      <c r="D77" s="16" t="s">
        <v>285</v>
      </c>
      <c r="E77" s="17" t="s">
        <v>286</v>
      </c>
      <c r="F77" s="17">
        <v>24</v>
      </c>
      <c r="G77" s="18">
        <v>147.11000000000001</v>
      </c>
      <c r="H77" s="20">
        <f t="shared" si="2"/>
        <v>147.11000000000001</v>
      </c>
    </row>
    <row r="78" spans="2:8" x14ac:dyDescent="0.3">
      <c r="B78" s="19" t="s">
        <v>287</v>
      </c>
      <c r="C78" s="16" t="s">
        <v>288</v>
      </c>
      <c r="D78" s="16" t="s">
        <v>289</v>
      </c>
      <c r="E78" s="17" t="s">
        <v>290</v>
      </c>
      <c r="F78" s="17">
        <v>24</v>
      </c>
      <c r="G78" s="18">
        <v>150.51</v>
      </c>
      <c r="H78" s="20">
        <f t="shared" si="2"/>
        <v>150.51</v>
      </c>
    </row>
    <row r="79" spans="2:8" x14ac:dyDescent="0.3">
      <c r="B79" s="19" t="s">
        <v>291</v>
      </c>
      <c r="C79" s="16" t="s">
        <v>292</v>
      </c>
      <c r="D79" s="16" t="s">
        <v>293</v>
      </c>
      <c r="E79" s="17" t="s">
        <v>294</v>
      </c>
      <c r="F79" s="17">
        <v>24</v>
      </c>
      <c r="G79" s="18">
        <v>157.58000000000001</v>
      </c>
      <c r="H79" s="20">
        <f t="shared" si="2"/>
        <v>157.58000000000001</v>
      </c>
    </row>
    <row r="80" spans="2:8" x14ac:dyDescent="0.3">
      <c r="B80" s="19" t="s">
        <v>295</v>
      </c>
      <c r="C80" s="16" t="s">
        <v>296</v>
      </c>
      <c r="D80" s="16" t="s">
        <v>297</v>
      </c>
      <c r="E80" s="17" t="s">
        <v>298</v>
      </c>
      <c r="F80" s="17">
        <v>24</v>
      </c>
      <c r="G80" s="18">
        <v>150.51</v>
      </c>
      <c r="H80" s="20">
        <f t="shared" si="2"/>
        <v>150.51</v>
      </c>
    </row>
    <row r="81" spans="2:8" x14ac:dyDescent="0.3">
      <c r="B81" s="19" t="s">
        <v>299</v>
      </c>
      <c r="C81" s="16" t="s">
        <v>300</v>
      </c>
      <c r="D81" s="16" t="s">
        <v>301</v>
      </c>
      <c r="E81" s="17" t="s">
        <v>302</v>
      </c>
      <c r="F81" s="17">
        <v>24</v>
      </c>
      <c r="G81" s="18">
        <v>145.76</v>
      </c>
      <c r="H81" s="20">
        <f t="shared" si="2"/>
        <v>145.76</v>
      </c>
    </row>
    <row r="82" spans="2:8" x14ac:dyDescent="0.3">
      <c r="B82" s="19" t="s">
        <v>303</v>
      </c>
      <c r="C82" s="16" t="s">
        <v>304</v>
      </c>
      <c r="D82" s="16" t="s">
        <v>305</v>
      </c>
      <c r="E82" s="17" t="s">
        <v>306</v>
      </c>
      <c r="F82" s="17">
        <v>24</v>
      </c>
      <c r="G82" s="18">
        <v>150.51</v>
      </c>
      <c r="H82" s="20">
        <f t="shared" si="2"/>
        <v>150.51</v>
      </c>
    </row>
    <row r="83" spans="2:8" x14ac:dyDescent="0.3">
      <c r="B83" s="19" t="s">
        <v>307</v>
      </c>
      <c r="C83" s="16" t="s">
        <v>308</v>
      </c>
      <c r="D83" s="16" t="s">
        <v>309</v>
      </c>
      <c r="E83" s="17" t="s">
        <v>310</v>
      </c>
      <c r="F83" s="17">
        <v>24</v>
      </c>
      <c r="G83" s="18">
        <v>145.76</v>
      </c>
      <c r="H83" s="20">
        <f t="shared" si="2"/>
        <v>145.76</v>
      </c>
    </row>
    <row r="84" spans="2:8" x14ac:dyDescent="0.3">
      <c r="B84" s="19" t="s">
        <v>311</v>
      </c>
      <c r="C84" s="16" t="s">
        <v>312</v>
      </c>
      <c r="D84" s="16" t="s">
        <v>313</v>
      </c>
      <c r="E84" s="17" t="s">
        <v>314</v>
      </c>
      <c r="F84" s="17">
        <v>24</v>
      </c>
      <c r="G84" s="18">
        <v>145.76</v>
      </c>
      <c r="H84" s="20">
        <f t="shared" si="2"/>
        <v>145.76</v>
      </c>
    </row>
    <row r="85" spans="2:8" x14ac:dyDescent="0.3">
      <c r="B85" s="19" t="s">
        <v>315</v>
      </c>
      <c r="C85" s="16" t="s">
        <v>316</v>
      </c>
      <c r="D85" s="16" t="s">
        <v>317</v>
      </c>
      <c r="E85" s="17" t="s">
        <v>318</v>
      </c>
      <c r="F85" s="17">
        <v>24</v>
      </c>
      <c r="G85" s="18">
        <v>149.32</v>
      </c>
      <c r="H85" s="20">
        <f t="shared" si="2"/>
        <v>149.32</v>
      </c>
    </row>
    <row r="86" spans="2:8" x14ac:dyDescent="0.3">
      <c r="B86" s="19" t="s">
        <v>319</v>
      </c>
      <c r="C86" s="16" t="s">
        <v>320</v>
      </c>
      <c r="D86" s="16" t="s">
        <v>321</v>
      </c>
      <c r="E86" s="17" t="s">
        <v>322</v>
      </c>
      <c r="F86" s="17">
        <v>24</v>
      </c>
      <c r="G86" s="18">
        <v>149.47999999999999</v>
      </c>
      <c r="H86" s="20">
        <f t="shared" si="2"/>
        <v>149.47999999999999</v>
      </c>
    </row>
    <row r="87" spans="2:8" x14ac:dyDescent="0.3">
      <c r="B87" s="19" t="s">
        <v>323</v>
      </c>
      <c r="C87" s="16" t="s">
        <v>324</v>
      </c>
      <c r="D87" s="16" t="s">
        <v>325</v>
      </c>
      <c r="E87" s="17" t="s">
        <v>326</v>
      </c>
      <c r="F87" s="17">
        <v>24</v>
      </c>
      <c r="G87" s="18">
        <v>146.21</v>
      </c>
      <c r="H87" s="20">
        <f t="shared" si="2"/>
        <v>146.21</v>
      </c>
    </row>
    <row r="88" spans="2:8" x14ac:dyDescent="0.3">
      <c r="B88" s="19" t="s">
        <v>327</v>
      </c>
      <c r="C88" s="16" t="s">
        <v>328</v>
      </c>
      <c r="D88" s="16" t="s">
        <v>329</v>
      </c>
      <c r="E88" s="17" t="s">
        <v>330</v>
      </c>
      <c r="F88" s="17">
        <v>24</v>
      </c>
      <c r="G88" s="18">
        <v>145.76</v>
      </c>
      <c r="H88" s="20">
        <f t="shared" si="2"/>
        <v>145.76</v>
      </c>
    </row>
    <row r="89" spans="2:8" x14ac:dyDescent="0.3">
      <c r="B89" s="19" t="s">
        <v>331</v>
      </c>
      <c r="C89" s="16" t="s">
        <v>332</v>
      </c>
      <c r="D89" s="16" t="s">
        <v>333</v>
      </c>
      <c r="E89" s="17" t="s">
        <v>334</v>
      </c>
      <c r="F89" s="17">
        <v>24</v>
      </c>
      <c r="G89" s="18">
        <v>146.65</v>
      </c>
      <c r="H89" s="20">
        <f t="shared" si="2"/>
        <v>146.65</v>
      </c>
    </row>
    <row r="90" spans="2:8" x14ac:dyDescent="0.3">
      <c r="B90" s="19" t="s">
        <v>335</v>
      </c>
      <c r="C90" s="16" t="s">
        <v>336</v>
      </c>
      <c r="D90" s="16" t="s">
        <v>337</v>
      </c>
      <c r="E90" s="17" t="s">
        <v>338</v>
      </c>
      <c r="F90" s="17">
        <v>24</v>
      </c>
      <c r="G90" s="18">
        <v>145.76</v>
      </c>
      <c r="H90" s="20">
        <f t="shared" si="2"/>
        <v>145.76</v>
      </c>
    </row>
    <row r="91" spans="2:8" x14ac:dyDescent="0.3">
      <c r="B91" s="19" t="s">
        <v>339</v>
      </c>
      <c r="C91" s="16" t="s">
        <v>340</v>
      </c>
      <c r="D91" s="16" t="s">
        <v>341</v>
      </c>
      <c r="E91" s="17" t="s">
        <v>342</v>
      </c>
      <c r="F91" s="17">
        <v>16</v>
      </c>
      <c r="G91" s="18">
        <v>24.14</v>
      </c>
      <c r="H91" s="20">
        <f t="shared" si="2"/>
        <v>24.14</v>
      </c>
    </row>
    <row r="92" spans="2:8" x14ac:dyDescent="0.3">
      <c r="B92" s="19" t="s">
        <v>343</v>
      </c>
      <c r="C92" s="16" t="s">
        <v>344</v>
      </c>
      <c r="D92" s="16" t="s">
        <v>345</v>
      </c>
      <c r="E92" s="17" t="s">
        <v>346</v>
      </c>
      <c r="F92" s="17">
        <v>16</v>
      </c>
      <c r="G92" s="18">
        <v>24.69</v>
      </c>
      <c r="H92" s="20">
        <f t="shared" si="2"/>
        <v>24.69</v>
      </c>
    </row>
    <row r="93" spans="2:8" x14ac:dyDescent="0.3">
      <c r="B93" s="19" t="s">
        <v>347</v>
      </c>
      <c r="C93" s="16" t="s">
        <v>348</v>
      </c>
      <c r="D93" s="16" t="s">
        <v>349</v>
      </c>
      <c r="E93" s="17" t="s">
        <v>350</v>
      </c>
      <c r="F93" s="17">
        <v>48</v>
      </c>
      <c r="G93" s="18">
        <v>2.68</v>
      </c>
      <c r="H93" s="20">
        <f t="shared" si="2"/>
        <v>2.68</v>
      </c>
    </row>
    <row r="94" spans="2:8" x14ac:dyDescent="0.3">
      <c r="B94" s="19" t="s">
        <v>351</v>
      </c>
      <c r="C94" s="16" t="s">
        <v>352</v>
      </c>
      <c r="D94" s="16" t="s">
        <v>353</v>
      </c>
      <c r="E94" s="17" t="s">
        <v>354</v>
      </c>
      <c r="F94" s="17"/>
      <c r="G94" s="18">
        <v>1.52</v>
      </c>
      <c r="H94" s="20">
        <f t="shared" si="2"/>
        <v>1.52</v>
      </c>
    </row>
    <row r="95" spans="2:8" x14ac:dyDescent="0.3">
      <c r="B95" s="19" t="s">
        <v>355</v>
      </c>
      <c r="C95" s="16" t="s">
        <v>356</v>
      </c>
      <c r="D95" s="16" t="s">
        <v>357</v>
      </c>
      <c r="E95" s="17" t="s">
        <v>358</v>
      </c>
      <c r="F95" s="17"/>
      <c r="G95" s="18">
        <v>112.56</v>
      </c>
      <c r="H95" s="20">
        <f t="shared" si="2"/>
        <v>112.56</v>
      </c>
    </row>
    <row r="96" spans="2:8" ht="15" thickBot="1" x14ac:dyDescent="0.35">
      <c r="B96" s="37" t="s">
        <v>359</v>
      </c>
      <c r="C96" s="38" t="s">
        <v>360</v>
      </c>
      <c r="D96" s="38" t="s">
        <v>361</v>
      </c>
      <c r="E96" s="39" t="s">
        <v>362</v>
      </c>
      <c r="F96" s="39"/>
      <c r="G96" s="40">
        <v>174.05</v>
      </c>
      <c r="H96" s="41">
        <f t="shared" si="2"/>
        <v>174.05</v>
      </c>
    </row>
    <row r="97" spans="2:8" ht="15" thickBot="1" x14ac:dyDescent="0.35">
      <c r="B97"/>
      <c r="C97"/>
      <c r="D97"/>
      <c r="E97"/>
      <c r="F97"/>
      <c r="G97"/>
      <c r="H97"/>
    </row>
    <row r="98" spans="2:8" ht="15" thickBot="1" x14ac:dyDescent="0.35">
      <c r="B98" s="10"/>
      <c r="C98" s="11"/>
      <c r="D98" s="12" t="s">
        <v>363</v>
      </c>
      <c r="E98" s="13"/>
      <c r="F98" s="10"/>
      <c r="G98" s="11"/>
      <c r="H98" s="10"/>
    </row>
    <row r="99" spans="2:8" x14ac:dyDescent="0.3">
      <c r="B99" s="10"/>
      <c r="C99" s="11"/>
      <c r="D99" s="10"/>
      <c r="E99" s="10"/>
      <c r="F99" s="10"/>
      <c r="G99" s="11"/>
      <c r="H99" s="10"/>
    </row>
  </sheetData>
  <sortState xmlns:xlrd2="http://schemas.microsoft.com/office/spreadsheetml/2017/richdata2" ref="B9:H94">
    <sortCondition descending="1" sortBy="cellColor" ref="G9:G94" dxfId="0"/>
  </sortState>
  <mergeCells count="5">
    <mergeCell ref="C2:H2"/>
    <mergeCell ref="C7:D7"/>
    <mergeCell ref="G3:H3"/>
    <mergeCell ref="G4:H4"/>
    <mergeCell ref="F5:H5"/>
  </mergeCells>
  <phoneticPr fontId="6" type="noConversion"/>
  <pageMargins left="0.25" right="0.25" top="0.75" bottom="0.75" header="0.3" footer="0.3"/>
  <pageSetup scale="67" fitToHeight="0" orientation="portrait" r:id="rId1"/>
  <headerFooter>
    <oddFooter>&amp;L&amp;10&amp;A&amp;C&amp;10A07  3-22&amp;R&amp;10Page &amp;P</oddFooter>
  </headerFooter>
  <ignoredErrors>
    <ignoredError sqref="E9:E96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BBD1FC-1395-48AC-8715-7FADA3A7EF14}">
  <ds:schemaRefs>
    <ds:schemaRef ds:uri="http://schemas.microsoft.com/office/infopath/2007/PartnerControls"/>
    <ds:schemaRef ds:uri="f14f2cb6-2691-4d9a-8abb-e1165d95c8a9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3c2dcf18-2759-4e3f-869c-9d5bef25fd5f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EA70730-EC75-438A-94BD-CD05733B3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48AEFE-5CA7-4FC4-A364-24E348DC9D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7 - Pres. Rel. Vlv...</vt:lpstr>
      <vt:lpstr>'7 - Pres. Rel. Vlv...'!Print_Area</vt:lpstr>
      <vt:lpstr>'7 - Pres. Rel. Vlv...'!Print_Titles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Katelyn Wollaston</cp:lastModifiedBy>
  <cp:revision/>
  <cp:lastPrinted>2022-06-30T14:31:48Z</cp:lastPrinted>
  <dcterms:created xsi:type="dcterms:W3CDTF">2015-06-18T16:45:11Z</dcterms:created>
  <dcterms:modified xsi:type="dcterms:W3CDTF">2022-07-05T19:44:40Z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